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270" windowWidth="18735" windowHeight="11760"/>
  </bookViews>
  <sheets>
    <sheet name="Data and Q1" sheetId="3" r:id="rId1"/>
    <sheet name="Q2" sheetId="6" r:id="rId2"/>
    <sheet name="Q3 data in two columns" sheetId="7" r:id="rId3"/>
    <sheet name="Q3 ttest restulst" sheetId="8" r:id="rId4"/>
    <sheet name="Q4 data in 15 columns" sheetId="9" r:id="rId5"/>
    <sheet name="Q4 anova results" sheetId="10" r:id="rId6"/>
  </sheets>
  <definedNames>
    <definedName name="industry" localSheetId="0">'Data and Q1'!$B$3:$G$3242</definedName>
  </definedNames>
  <calcPr calcId="144525"/>
  <pivotCaches>
    <pivotCache cacheId="0" r:id="rId7"/>
  </pivotCaches>
</workbook>
</file>

<file path=xl/calcChain.xml><?xml version="1.0" encoding="utf-8"?>
<calcChain xmlns="http://schemas.openxmlformats.org/spreadsheetml/2006/main">
  <c r="N16" i="6" l="1"/>
  <c r="N15" i="6"/>
  <c r="N14" i="6"/>
  <c r="N13" i="6"/>
  <c r="N12" i="6"/>
  <c r="N11" i="6"/>
  <c r="N10" i="6"/>
  <c r="N9" i="6"/>
  <c r="N8" i="6"/>
  <c r="N7" i="6"/>
  <c r="N6" i="6"/>
  <c r="K6" i="6"/>
  <c r="L6" i="6"/>
  <c r="O6" i="6" s="1"/>
  <c r="K7" i="6"/>
  <c r="L7" i="6"/>
  <c r="O7" i="6" s="1"/>
  <c r="K8" i="6"/>
  <c r="L8" i="6"/>
  <c r="O8" i="6" s="1"/>
  <c r="K9" i="6"/>
  <c r="L9" i="6"/>
  <c r="O9" i="6" s="1"/>
  <c r="K10" i="6"/>
  <c r="L10" i="6"/>
  <c r="O10" i="6" s="1"/>
  <c r="K11" i="6"/>
  <c r="L11" i="6"/>
  <c r="O11" i="6" s="1"/>
  <c r="K12" i="6"/>
  <c r="L12" i="6"/>
  <c r="O12" i="6" s="1"/>
  <c r="K13" i="6"/>
  <c r="L13" i="6"/>
  <c r="O13" i="6" s="1"/>
  <c r="K14" i="6"/>
  <c r="L14" i="6"/>
  <c r="O14" i="6" s="1"/>
  <c r="K15" i="6"/>
  <c r="L15" i="6"/>
  <c r="O15" i="6" s="1"/>
  <c r="K16" i="6"/>
  <c r="L16" i="6"/>
  <c r="O16" i="6" s="1"/>
  <c r="K17" i="6"/>
  <c r="N17" i="6" s="1"/>
  <c r="L17" i="6"/>
  <c r="O17" i="6" s="1"/>
  <c r="K18" i="6"/>
  <c r="N18" i="6" s="1"/>
  <c r="L18" i="6"/>
  <c r="O18" i="6" s="1"/>
  <c r="K19" i="6"/>
  <c r="N19" i="6" s="1"/>
  <c r="L19" i="6"/>
  <c r="O19" i="6" s="1"/>
  <c r="L5" i="6"/>
  <c r="O5" i="6" s="1"/>
  <c r="K5" i="6"/>
  <c r="O23" i="6" s="1"/>
  <c r="K12" i="3"/>
  <c r="J8" i="3"/>
  <c r="J6" i="3"/>
  <c r="J5" i="3"/>
  <c r="J4" i="3"/>
  <c r="N5" i="6" l="1"/>
  <c r="O21" i="6" s="1"/>
  <c r="O22" i="6" s="1"/>
</calcChain>
</file>

<file path=xl/comments1.xml><?xml version="1.0" encoding="utf-8"?>
<comments xmlns="http://schemas.openxmlformats.org/spreadsheetml/2006/main">
  <authors>
    <author xml:space="preserve"> Chris Albright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2007 or 2008, depending on most recent available value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>
  <connection id="1" name="Connection5" type="4" refreshedVersion="3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<sst xmlns="http://schemas.openxmlformats.org/spreadsheetml/2006/main" count="8041" uniqueCount="4804">
  <si>
    <t>Vernon J. Nagel</t>
  </si>
  <si>
    <t>Steven A. Ballmer</t>
  </si>
  <si>
    <t>Microsoft Corporation</t>
  </si>
  <si>
    <t>Industry</t>
  </si>
  <si>
    <t>Ticker</t>
  </si>
  <si>
    <t>Company</t>
  </si>
  <si>
    <t>CEO Name</t>
  </si>
  <si>
    <t>Year</t>
  </si>
  <si>
    <t>Compensation ($)</t>
  </si>
  <si>
    <t xml:space="preserve">  Business Products</t>
  </si>
  <si>
    <t>AOS</t>
  </si>
  <si>
    <t>A.O. Smith Corporation</t>
  </si>
  <si>
    <t>Paul W. Jones</t>
  </si>
  <si>
    <t>AAON</t>
  </si>
  <si>
    <t>AAON, Inc.</t>
  </si>
  <si>
    <t>Norman H. Asbjornson</t>
  </si>
  <si>
    <t>AME</t>
  </si>
  <si>
    <t>AMETEK, Inc.</t>
  </si>
  <si>
    <t>Frank S. Hermance</t>
  </si>
  <si>
    <t>ATMI</t>
  </si>
  <si>
    <t>ATMI, Inc.</t>
  </si>
  <si>
    <t>Douglas A. Neugold</t>
  </si>
  <si>
    <t>AZZ</t>
  </si>
  <si>
    <t>AZZ incorporated</t>
  </si>
  <si>
    <t>David H. Dingus</t>
  </si>
  <si>
    <t>ATU</t>
  </si>
  <si>
    <t>Actuant Corporation</t>
  </si>
  <si>
    <t>Robert C. Arzbaecher</t>
  </si>
  <si>
    <t>AYI</t>
  </si>
  <si>
    <t>Acuity Brands, Inc.</t>
  </si>
  <si>
    <t>ARG</t>
  </si>
  <si>
    <t>Airgas, Inc.</t>
  </si>
  <si>
    <t>Peter McCausland</t>
  </si>
  <si>
    <t>AKNS</t>
  </si>
  <si>
    <t>Akeena Solar, Inc.</t>
  </si>
  <si>
    <t>Barry Cinnamon</t>
  </si>
  <si>
    <t>AIMC</t>
  </si>
  <si>
    <t>Altra Holdings, Inc.</t>
  </si>
  <si>
    <t>Carl R. Christenson</t>
  </si>
  <si>
    <t>AXE</t>
  </si>
  <si>
    <t>Anixter International Inc.</t>
  </si>
  <si>
    <t>Robert W. Grubbs</t>
  </si>
  <si>
    <t>AIT</t>
  </si>
  <si>
    <t>Applied Industrial Technologies, Inc.</t>
  </si>
  <si>
    <t>David L. Pugh</t>
  </si>
  <si>
    <t>ATR</t>
  </si>
  <si>
    <t>AptarGroup, Inc.</t>
  </si>
  <si>
    <t>Peter H. Pfeiffer</t>
  </si>
  <si>
    <t>AXYS</t>
  </si>
  <si>
    <t>Axsys Technologies Inc.</t>
  </si>
  <si>
    <t>Stephen W. Bershad</t>
  </si>
  <si>
    <t>BEZ</t>
  </si>
  <si>
    <t>Baldor Electric Company</t>
  </si>
  <si>
    <t>John A. McFarland</t>
  </si>
  <si>
    <t>BLL</t>
  </si>
  <si>
    <t>Ball Corporation</t>
  </si>
  <si>
    <t>R. David Hoover</t>
  </si>
  <si>
    <t>BDC</t>
  </si>
  <si>
    <t>Belden Inc.</t>
  </si>
  <si>
    <t>John S. Stroup</t>
  </si>
  <si>
    <t>BDK</t>
  </si>
  <si>
    <t>Black &amp; Decker Corporation (The)</t>
  </si>
  <si>
    <t>Nolan D. Archibald</t>
  </si>
  <si>
    <t>CRR</t>
  </si>
  <si>
    <t>CARBO Ceramics Inc.</t>
  </si>
  <si>
    <t>Gary Kolstad</t>
  </si>
  <si>
    <t>CIR</t>
  </si>
  <si>
    <t>CIRCOR International, Inc.</t>
  </si>
  <si>
    <t>A. William Higgins</t>
  </si>
  <si>
    <t>CPST</t>
  </si>
  <si>
    <t>Capstone Turbine Corporation</t>
  </si>
  <si>
    <t>Darren R. Jamison</t>
  </si>
  <si>
    <t>CSL</t>
  </si>
  <si>
    <t>Carlisle Companies Incorporated</t>
  </si>
  <si>
    <t>David A. Roberts</t>
  </si>
  <si>
    <t>CAE</t>
  </si>
  <si>
    <t>Cascade Corporation</t>
  </si>
  <si>
    <t>Robert C. Warren Jr.</t>
  </si>
  <si>
    <t>CRDN</t>
  </si>
  <si>
    <t>Ceradyne, Inc.</t>
  </si>
  <si>
    <t>Joel P. Moskowitz</t>
  </si>
  <si>
    <t>CHE</t>
  </si>
  <si>
    <t>Chemed Corporation</t>
  </si>
  <si>
    <t>Kevin J. McNamara</t>
  </si>
  <si>
    <t>CFSG</t>
  </si>
  <si>
    <t>China Fire &amp; Security Group, Inc.</t>
  </si>
  <si>
    <t>Brian Lin</t>
  </si>
  <si>
    <t>CMCO</t>
  </si>
  <si>
    <t>Columbus McKinnon Corporation</t>
  </si>
  <si>
    <t>Timothy T. Tevens</t>
  </si>
  <si>
    <t>CIX</t>
  </si>
  <si>
    <t>CompX International Inc.</t>
  </si>
  <si>
    <t>David A. Bowers</t>
  </si>
  <si>
    <t>CBE</t>
  </si>
  <si>
    <t>Cooper Industries, Ltd.</t>
  </si>
  <si>
    <t>Kirk S. Hachigian</t>
  </si>
  <si>
    <t>GLW</t>
  </si>
  <si>
    <t>Corning Incorporated</t>
  </si>
  <si>
    <t>Wendell P. Weeks</t>
  </si>
  <si>
    <t>CR</t>
  </si>
  <si>
    <t>Crane Co.</t>
  </si>
  <si>
    <t>Eric C. Fast</t>
  </si>
  <si>
    <t>CCK</t>
  </si>
  <si>
    <t>Crown Holdings, Inc.</t>
  </si>
  <si>
    <t>John W. Conway</t>
  </si>
  <si>
    <t>CW</t>
  </si>
  <si>
    <t>Curtiss-Wright Corporation</t>
  </si>
  <si>
    <t>Martin R. Benante</t>
  </si>
  <si>
    <t>DXPE</t>
  </si>
  <si>
    <t>DXP Enterprises, Inc.</t>
  </si>
  <si>
    <t>David R. Little</t>
  </si>
  <si>
    <t>DHR</t>
  </si>
  <si>
    <t>Danaher Corporation</t>
  </si>
  <si>
    <t>Henry Lawrence Culp Jr.</t>
  </si>
  <si>
    <t>DCI</t>
  </si>
  <si>
    <t>Donaldson Company, Inc.</t>
  </si>
  <si>
    <t>William M. Cook</t>
  </si>
  <si>
    <t>DOV</t>
  </si>
  <si>
    <t>Dover Corporation</t>
  </si>
  <si>
    <t>Ronald L. Hoffman</t>
  </si>
  <si>
    <t>DW</t>
  </si>
  <si>
    <t>Drew Industries Incorporated</t>
  </si>
  <si>
    <t>Fredric M. Zinn</t>
  </si>
  <si>
    <t>ETN</t>
  </si>
  <si>
    <t>Eaton Corporation</t>
  </si>
  <si>
    <t>Alexander M. Cutler</t>
  </si>
  <si>
    <t>ESIO</t>
  </si>
  <si>
    <t>Electro Scientific Industries, Inc.</t>
  </si>
  <si>
    <t>Nicholas Konidaris</t>
  </si>
  <si>
    <t>EMR</t>
  </si>
  <si>
    <t>Emerson Electric Co.</t>
  </si>
  <si>
    <t>David N. Farr</t>
  </si>
  <si>
    <t>HEV</t>
  </si>
  <si>
    <t>Ener1, Inc.</t>
  </si>
  <si>
    <t>Charles Gassenheimer</t>
  </si>
  <si>
    <t>ENS</t>
  </si>
  <si>
    <t>EnerSys</t>
  </si>
  <si>
    <t>John D. Craig</t>
  </si>
  <si>
    <t>ENR</t>
  </si>
  <si>
    <t>Energizer Holdings, Inc.</t>
  </si>
  <si>
    <t>Ward M. Klein</t>
  </si>
  <si>
    <t>ENER</t>
  </si>
  <si>
    <t>Energy Conversion Devices, Inc.</t>
  </si>
  <si>
    <t>Mark D. Morelli</t>
  </si>
  <si>
    <t>XIDE</t>
  </si>
  <si>
    <t>Exide Technologies</t>
  </si>
  <si>
    <t>Gordon A. Ulsh</t>
  </si>
  <si>
    <t>FLDR</t>
  </si>
  <si>
    <t>Flanders Corporation</t>
  </si>
  <si>
    <t>Robert R. Amerson</t>
  </si>
  <si>
    <t>FLOW</t>
  </si>
  <si>
    <t>Flow International Corporation</t>
  </si>
  <si>
    <t>Charles M. Brown</t>
  </si>
  <si>
    <t>FLS</t>
  </si>
  <si>
    <t>Flowserve Corporation</t>
  </si>
  <si>
    <t>Lewis M. Kling</t>
  </si>
  <si>
    <t>FELE</t>
  </si>
  <si>
    <t>Franklin Electric Co., Inc.</t>
  </si>
  <si>
    <t>R. Scott Trumbull</t>
  </si>
  <si>
    <t>FCEL</t>
  </si>
  <si>
    <t>FuelCell Energy, Inc.</t>
  </si>
  <si>
    <t>R. Daniel Brdar</t>
  </si>
  <si>
    <t>GSIG</t>
  </si>
  <si>
    <t>GSI Group Inc.</t>
  </si>
  <si>
    <t>Sergio Edelstein Ph.D.</t>
  </si>
  <si>
    <t>GDI</t>
  </si>
  <si>
    <t>Gardner Denver, Inc.</t>
  </si>
  <si>
    <t>Barry L. Pennypacker</t>
  </si>
  <si>
    <t>BGC</t>
  </si>
  <si>
    <t>General Cable Corporation</t>
  </si>
  <si>
    <t>Gregory B. Kenny</t>
  </si>
  <si>
    <t>GE</t>
  </si>
  <si>
    <t>General Electric Company</t>
  </si>
  <si>
    <t>Jeffrey R. Immelt</t>
  </si>
  <si>
    <t>GRC</t>
  </si>
  <si>
    <t>Gorman-Rupp Company (The)</t>
  </si>
  <si>
    <t>Jeffrey S. Gorman</t>
  </si>
  <si>
    <t>GGG</t>
  </si>
  <si>
    <t>Graco Inc.</t>
  </si>
  <si>
    <t>Patrick J. McHale</t>
  </si>
  <si>
    <t>GTI</t>
  </si>
  <si>
    <t>GrafTech International Ltd.</t>
  </si>
  <si>
    <t>Craig S. Shular</t>
  </si>
  <si>
    <t>GHM</t>
  </si>
  <si>
    <t>Graham Corporation</t>
  </si>
  <si>
    <t>James R. Lines</t>
  </si>
  <si>
    <t>GB</t>
  </si>
  <si>
    <t>Greatbatch, Inc.</t>
  </si>
  <si>
    <t>Thomas J. Hook</t>
  </si>
  <si>
    <t>GFF</t>
  </si>
  <si>
    <t>Griffon Corporation</t>
  </si>
  <si>
    <t>Ronald J. Kramer</t>
  </si>
  <si>
    <t>HRBN</t>
  </si>
  <si>
    <t>Harbin Electric, Inc.</t>
  </si>
  <si>
    <t>Tianfu Yang</t>
  </si>
  <si>
    <t>HDNG</t>
  </si>
  <si>
    <t>Hardinge Inc.</t>
  </si>
  <si>
    <t>J.Patrick Ervin</t>
  </si>
  <si>
    <t>HSC</t>
  </si>
  <si>
    <t>Harsco Corporation</t>
  </si>
  <si>
    <t>Salvatore D. Fazzolari</t>
  </si>
  <si>
    <t>HWCC</t>
  </si>
  <si>
    <t>Houston Wire &amp; Cable Company</t>
  </si>
  <si>
    <t>Charles A. Sorrentino</t>
  </si>
  <si>
    <t>IEX</t>
  </si>
  <si>
    <t>IDEX Corporation</t>
  </si>
  <si>
    <t>Lawrence D. Kingsley</t>
  </si>
  <si>
    <t>ITT</t>
  </si>
  <si>
    <t>ITT Corporation</t>
  </si>
  <si>
    <t>Steven R. Loranger</t>
  </si>
  <si>
    <t>ITW</t>
  </si>
  <si>
    <t>Illinois Tool Works, Inc.</t>
  </si>
  <si>
    <t>David B. Speer</t>
  </si>
  <si>
    <t>IMN</t>
  </si>
  <si>
    <t>Imation Corp.</t>
  </si>
  <si>
    <t>Frank P. Russomanno</t>
  </si>
  <si>
    <t>IR</t>
  </si>
  <si>
    <t>Ingersoll-Rand Company Limited</t>
  </si>
  <si>
    <t>Herbert L. Henkel</t>
  </si>
  <si>
    <t>NSIT</t>
  </si>
  <si>
    <t>Insight Enterprises, Inc.</t>
  </si>
  <si>
    <t>Richard A. Fennessy</t>
  </si>
  <si>
    <t>IBI</t>
  </si>
  <si>
    <t>Interline Brands, Inc.</t>
  </si>
  <si>
    <t>Michael J. Grebe</t>
  </si>
  <si>
    <t>IN</t>
  </si>
  <si>
    <t>Intermec, Inc.</t>
  </si>
  <si>
    <t>Larry D. Brady</t>
  </si>
  <si>
    <t>JAH</t>
  </si>
  <si>
    <t>Jarden Corporation</t>
  </si>
  <si>
    <t>Martin E. Franklin</t>
  </si>
  <si>
    <t>JCI</t>
  </si>
  <si>
    <t>Johnson Controls, Inc.</t>
  </si>
  <si>
    <t>Stephen A. Roell</t>
  </si>
  <si>
    <t>KAMN</t>
  </si>
  <si>
    <t>Kaman Corporation</t>
  </si>
  <si>
    <t>Paul R. Kuhn</t>
  </si>
  <si>
    <t>KDN</t>
  </si>
  <si>
    <t>Kaydon Corporation</t>
  </si>
  <si>
    <t>James O'Leary</t>
  </si>
  <si>
    <t>KMT</t>
  </si>
  <si>
    <t>Kennametal Inc.</t>
  </si>
  <si>
    <t>Carlos M. Cardoso</t>
  </si>
  <si>
    <t>KTEC</t>
  </si>
  <si>
    <t>Key Technology, Inc.</t>
  </si>
  <si>
    <t>David M. Camp Ph.D.</t>
  </si>
  <si>
    <t>LXU</t>
  </si>
  <si>
    <t>LSB Industries, Inc.</t>
  </si>
  <si>
    <t>Jack E. Golsen</t>
  </si>
  <si>
    <t>LYTS</t>
  </si>
  <si>
    <t>LSI Industries Inc.</t>
  </si>
  <si>
    <t>Robert J. Ready</t>
  </si>
  <si>
    <t>LANC</t>
  </si>
  <si>
    <t>Lancaster Colony Corporation</t>
  </si>
  <si>
    <t>John B. Gerlach Jr.</t>
  </si>
  <si>
    <t>LAWS</t>
  </si>
  <si>
    <t>Lawson Products, Inc.</t>
  </si>
  <si>
    <t>Thomas J. Neri</t>
  </si>
  <si>
    <t>LII</t>
  </si>
  <si>
    <t>Lennox International Inc.</t>
  </si>
  <si>
    <t>Todd M. Bluedorn</t>
  </si>
  <si>
    <t>LECO</t>
  </si>
  <si>
    <t>Lincoln Electric Holdings, Inc.</t>
  </si>
  <si>
    <t>John M. Stropki Jr.</t>
  </si>
  <si>
    <t>LFUS</t>
  </si>
  <si>
    <t>Littelfuse, Inc.</t>
  </si>
  <si>
    <t>Gordon Hunter</t>
  </si>
  <si>
    <t>MSM</t>
  </si>
  <si>
    <t>MSC Industrial Direct Co., Inc.</t>
  </si>
  <si>
    <t>David Sandler</t>
  </si>
  <si>
    <t>MAG</t>
  </si>
  <si>
    <t>Magnetek, Inc.</t>
  </si>
  <si>
    <t>David P. Reiland</t>
  </si>
  <si>
    <t>MTW</t>
  </si>
  <si>
    <t>Manitowoc Company, Inc. (The)</t>
  </si>
  <si>
    <t>Glen E. Tellock</t>
  </si>
  <si>
    <t>MASC.OB</t>
  </si>
  <si>
    <t>Material Sciences Corporation</t>
  </si>
  <si>
    <t>Clifford D. Nastas</t>
  </si>
  <si>
    <t>MDR</t>
  </si>
  <si>
    <t>McDermott International, Inc.</t>
  </si>
  <si>
    <t>Bruce W.Tetrault Wilkinson</t>
  </si>
  <si>
    <t>MEAD</t>
  </si>
  <si>
    <t>Meade Instruments Corp.</t>
  </si>
  <si>
    <t>Steven G. Murdock</t>
  </si>
  <si>
    <t>MPR</t>
  </si>
  <si>
    <t>Met-Pro Corporation</t>
  </si>
  <si>
    <t>Raymond J. De Hont</t>
  </si>
  <si>
    <t>MIDD</t>
  </si>
  <si>
    <t>Middleby Corporation (The)</t>
  </si>
  <si>
    <t>Selim A. Bassoul</t>
  </si>
  <si>
    <t>MZIA.PK</t>
  </si>
  <si>
    <t>Milacron Inc.</t>
  </si>
  <si>
    <t>Ronald D. Brown</t>
  </si>
  <si>
    <t>MINI</t>
  </si>
  <si>
    <t>Mobile Mini, Inc.</t>
  </si>
  <si>
    <t>Steven G. Bunger</t>
  </si>
  <si>
    <t>MOGA</t>
  </si>
  <si>
    <t>Moog Inc.</t>
  </si>
  <si>
    <t>Robert T. Brady</t>
  </si>
  <si>
    <t>MWA</t>
  </si>
  <si>
    <t>Mueller Water Products, Inc.</t>
  </si>
  <si>
    <t>Gregory E. Hyland</t>
  </si>
  <si>
    <t>MYE</t>
  </si>
  <si>
    <t>Myers Industries, Inc.</t>
  </si>
  <si>
    <t>John C. Orr</t>
  </si>
  <si>
    <t>NC</t>
  </si>
  <si>
    <t>NACCO Industries, Inc.</t>
  </si>
  <si>
    <t>Alfred M. Rankin Jr.</t>
  </si>
  <si>
    <t>NNBR</t>
  </si>
  <si>
    <t>NN, Inc.</t>
  </si>
  <si>
    <t>Roderick R. Baty</t>
  </si>
  <si>
    <t>NOV</t>
  </si>
  <si>
    <t>National Oilwell Varco, Inc.</t>
  </si>
  <si>
    <t>Merrill A. Miller Jr.</t>
  </si>
  <si>
    <t>NWL</t>
  </si>
  <si>
    <t>Newell Rubbermaid Inc.</t>
  </si>
  <si>
    <t>Mark D. Ketchum</t>
  </si>
  <si>
    <t>NDSN</t>
  </si>
  <si>
    <t>Nordson Corporation</t>
  </si>
  <si>
    <t>Edward P. Campbell</t>
  </si>
  <si>
    <t>NUCO</t>
  </si>
  <si>
    <t>NuCO2 Inc.</t>
  </si>
  <si>
    <t>Michael E. DeDomenico</t>
  </si>
  <si>
    <t>PTV</t>
  </si>
  <si>
    <t>Pactiv Corporation</t>
  </si>
  <si>
    <t>Richard L. Wambold</t>
  </si>
  <si>
    <t>PLL</t>
  </si>
  <si>
    <t>Pall Corporation</t>
  </si>
  <si>
    <t>Eric Krasnoff</t>
  </si>
  <si>
    <t>PH</t>
  </si>
  <si>
    <t>Parker-Hannifin Corporation</t>
  </si>
  <si>
    <t>Donald E. Washkewicz</t>
  </si>
  <si>
    <t>PMFG</t>
  </si>
  <si>
    <t>Peerless Mfg. Co.</t>
  </si>
  <si>
    <t>Peter J. Burlage</t>
  </si>
  <si>
    <t>PNR</t>
  </si>
  <si>
    <t>Pentair, Inc.</t>
  </si>
  <si>
    <t>Randall J. Hogan III</t>
  </si>
  <si>
    <t>PBI</t>
  </si>
  <si>
    <t>Pitney Bowes Inc.</t>
  </si>
  <si>
    <t>Murray D. Martin</t>
  </si>
  <si>
    <t>PLUG</t>
  </si>
  <si>
    <t>Plug Power Inc.</t>
  </si>
  <si>
    <t>Roger B. Saillant</t>
  </si>
  <si>
    <t>POWL</t>
  </si>
  <si>
    <t>Powell Industries, Inc.</t>
  </si>
  <si>
    <t>Thomas W. Powell</t>
  </si>
  <si>
    <t>PRST</t>
  </si>
  <si>
    <t>Presstek, Inc.</t>
  </si>
  <si>
    <t>Jeffrey Jacobson</t>
  </si>
  <si>
    <t>RBC</t>
  </si>
  <si>
    <t>Regal Beloit Corporation</t>
  </si>
  <si>
    <t>Henry W. Knueppel</t>
  </si>
  <si>
    <t>RBN</t>
  </si>
  <si>
    <t>Robbins &amp; Myers, Inc.</t>
  </si>
  <si>
    <t>Peter C. Wallace</t>
  </si>
  <si>
    <t>ROK</t>
  </si>
  <si>
    <t>Rockwell Automation, Inc.</t>
  </si>
  <si>
    <t>Keith D. Nosbusch</t>
  </si>
  <si>
    <t>RSTI</t>
  </si>
  <si>
    <t>Rofin-Sinar Technologies Inc.</t>
  </si>
  <si>
    <t>Gunther Braun</t>
  </si>
  <si>
    <t>ROP</t>
  </si>
  <si>
    <t>Roper Industries, Inc.</t>
  </si>
  <si>
    <t>Brian D. Jellison</t>
  </si>
  <si>
    <t>SPW</t>
  </si>
  <si>
    <t>SPX Corporation</t>
  </si>
  <si>
    <t>Christopher J. Kearney</t>
  </si>
  <si>
    <t>SHS</t>
  </si>
  <si>
    <t>Sauer-Danfoss, Inc.</t>
  </si>
  <si>
    <t>Sven Ruder</t>
  </si>
  <si>
    <t>SHFL</t>
  </si>
  <si>
    <t>Shuffle Master, Inc.</t>
  </si>
  <si>
    <t>Mark L. Yoseloff</t>
  </si>
  <si>
    <t>SSD</t>
  </si>
  <si>
    <t>Simpson Manufacturing Co., Inc.</t>
  </si>
  <si>
    <t>Thomas J. Fitzmyers</t>
  </si>
  <si>
    <t>SEH</t>
  </si>
  <si>
    <t>Spartech Corporation</t>
  </si>
  <si>
    <t>Myles S. Odaniell</t>
  </si>
  <si>
    <t>SPC</t>
  </si>
  <si>
    <t>Spectrum Brands, Inc.</t>
  </si>
  <si>
    <t>David A. Jones</t>
  </si>
  <si>
    <t>SMP</t>
  </si>
  <si>
    <t>Standard Motor Products, Inc.</t>
  </si>
  <si>
    <t>Lawrence I. Sills</t>
  </si>
  <si>
    <t>SXI</t>
  </si>
  <si>
    <t>Standex International Corporation</t>
  </si>
  <si>
    <t>Roger L. Fix</t>
  </si>
  <si>
    <t>SWK</t>
  </si>
  <si>
    <t>Stanley Works (The)</t>
  </si>
  <si>
    <t>John F. Lundgren</t>
  </si>
  <si>
    <t>SNHY</t>
  </si>
  <si>
    <t>Sun Hydraulics Corporation</t>
  </si>
  <si>
    <t>Allen J. Carlson</t>
  </si>
  <si>
    <t>TECUB</t>
  </si>
  <si>
    <t>Tecumseh Products Company</t>
  </si>
  <si>
    <t>James J. Bonsall</t>
  </si>
  <si>
    <t>TNC</t>
  </si>
  <si>
    <t>Tennant Company</t>
  </si>
  <si>
    <t>H. Chris Killingstad</t>
  </si>
  <si>
    <t>TEX</t>
  </si>
  <si>
    <t>Terex Corporation</t>
  </si>
  <si>
    <t>Ronald M. DeFeo</t>
  </si>
  <si>
    <t>THMD</t>
  </si>
  <si>
    <t>Thermadyne Holdings Corporation</t>
  </si>
  <si>
    <t>Paul D. Melnuk</t>
  </si>
  <si>
    <t>TKR</t>
  </si>
  <si>
    <t>Timken Company (The)</t>
  </si>
  <si>
    <t>James W. Griffith</t>
  </si>
  <si>
    <t>TG</t>
  </si>
  <si>
    <t>Tredegar Corporation</t>
  </si>
  <si>
    <t>John D. Gottwald</t>
  </si>
  <si>
    <t>TWP</t>
  </si>
  <si>
    <t>Trex Company, Inc.</t>
  </si>
  <si>
    <t>Anthony J. Cavanna</t>
  </si>
  <si>
    <t>TUP</t>
  </si>
  <si>
    <t>Tupperware Brands Corporation</t>
  </si>
  <si>
    <t>E.V. Goings</t>
  </si>
  <si>
    <t>TWIN</t>
  </si>
  <si>
    <t>Twin Disc, Incorporated</t>
  </si>
  <si>
    <t>Michael E. Batten</t>
  </si>
  <si>
    <t>TYC</t>
  </si>
  <si>
    <t>Tyco International Ltd.</t>
  </si>
  <si>
    <t>Edward D. Breen Jr.</t>
  </si>
  <si>
    <t>ULBI</t>
  </si>
  <si>
    <t>Ultralife Corporation</t>
  </si>
  <si>
    <t>John D. Kavazanjian</t>
  </si>
  <si>
    <t>USTR</t>
  </si>
  <si>
    <t>United Stationers Inc.</t>
  </si>
  <si>
    <t>Richard W. Gochnauer</t>
  </si>
  <si>
    <t>VLNC</t>
  </si>
  <si>
    <t>Valence Technology, Inc.</t>
  </si>
  <si>
    <t>Robert L. Kanode</t>
  </si>
  <si>
    <t>GWW</t>
  </si>
  <si>
    <t>W.W. Grainger, Inc.</t>
  </si>
  <si>
    <t>James T. Ryan</t>
  </si>
  <si>
    <t>WTS</t>
  </si>
  <si>
    <t>Watts Water Technologies, Inc.</t>
  </si>
  <si>
    <t>Patrick S. O'Keefe</t>
  </si>
  <si>
    <t>WCC</t>
  </si>
  <si>
    <t>Wesco International, Inc.</t>
  </si>
  <si>
    <t>Roy W. Haley</t>
  </si>
  <si>
    <t>WST</t>
  </si>
  <si>
    <t>West Pharmaceutical Services, Inc.</t>
  </si>
  <si>
    <t>Donald E. Morel Jr., Ph.D</t>
  </si>
  <si>
    <t>WGOV</t>
  </si>
  <si>
    <t>Woodward Governor Company</t>
  </si>
  <si>
    <t>Thomas A. Gendron</t>
  </si>
  <si>
    <t>ZOLT</t>
  </si>
  <si>
    <t>Zoltek Companies, Inc.</t>
  </si>
  <si>
    <t>Zsolt Rumy</t>
  </si>
  <si>
    <t>ZIGO</t>
  </si>
  <si>
    <t>Zygo Corporation</t>
  </si>
  <si>
    <t>J. Bruce Robinson</t>
  </si>
  <si>
    <t>HNI</t>
  </si>
  <si>
    <t>HNI Corporation</t>
  </si>
  <si>
    <t>Stanley A. Askren</t>
  </si>
  <si>
    <t>MLHR</t>
  </si>
  <si>
    <t>Herman Miller, Inc.</t>
  </si>
  <si>
    <t>Brian C. Walker</t>
  </si>
  <si>
    <t>KBALB</t>
  </si>
  <si>
    <t>Kimball International, Inc.</t>
  </si>
  <si>
    <t>James C. Thyen</t>
  </si>
  <si>
    <t>KNL</t>
  </si>
  <si>
    <t>Knoll, Inc.</t>
  </si>
  <si>
    <t>Andrew B. Cogan</t>
  </si>
  <si>
    <t>SCS</t>
  </si>
  <si>
    <t>Steelcase Inc.</t>
  </si>
  <si>
    <t>James P. Hackett</t>
  </si>
  <si>
    <t xml:space="preserve">  Computer Services</t>
  </si>
  <si>
    <t>ADVS</t>
  </si>
  <si>
    <t>Advent Software, Inc.</t>
  </si>
  <si>
    <t>Stephanie G. DiMarco</t>
  </si>
  <si>
    <t>ANLY</t>
  </si>
  <si>
    <t>Analysts International Corporation</t>
  </si>
  <si>
    <t>Michael J LaValle</t>
  </si>
  <si>
    <t>ASIA</t>
  </si>
  <si>
    <t>AsiaInfo Holdings, Inc.</t>
  </si>
  <si>
    <t>Steve Zhang</t>
  </si>
  <si>
    <t>AZPN.PK</t>
  </si>
  <si>
    <t>Aspen Technology, Inc.</t>
  </si>
  <si>
    <t>Mark Fusco</t>
  </si>
  <si>
    <t>BGCP</t>
  </si>
  <si>
    <t>BGC Partners, Inc.</t>
  </si>
  <si>
    <t>Howard W. Lutnick</t>
  </si>
  <si>
    <t>RATE</t>
  </si>
  <si>
    <t>Bankrate, Inc.</t>
  </si>
  <si>
    <t>Thomas R. Evans</t>
  </si>
  <si>
    <t>CBR</t>
  </si>
  <si>
    <t>CIBER, Inc.</t>
  </si>
  <si>
    <t>Mac J. Slingerlend</t>
  </si>
  <si>
    <t>CATT</t>
  </si>
  <si>
    <t>Catapult Communications Corporation</t>
  </si>
  <si>
    <t>Richard A. Karp</t>
  </si>
  <si>
    <t>CERN</t>
  </si>
  <si>
    <t>Cerner Corporation</t>
  </si>
  <si>
    <t>Neal L. Patterson</t>
  </si>
  <si>
    <t>CIDM</t>
  </si>
  <si>
    <t>Cinedigm Digital Cinema Corp.</t>
  </si>
  <si>
    <t>A. Dale Mayo</t>
  </si>
  <si>
    <t>COGT</t>
  </si>
  <si>
    <t>Cogent, Inc.</t>
  </si>
  <si>
    <t>Ming Hsieh</t>
  </si>
  <si>
    <t>CTSH</t>
  </si>
  <si>
    <t>Cognizant Technology Solutions Corporation</t>
  </si>
  <si>
    <t>Francisco D¿Souza</t>
  </si>
  <si>
    <t>CSC</t>
  </si>
  <si>
    <t>Computer Sciences Corporation</t>
  </si>
  <si>
    <t>Michael W. Laphen</t>
  </si>
  <si>
    <t>CTGX</t>
  </si>
  <si>
    <t>Computer Task Group, Incorporated</t>
  </si>
  <si>
    <t>James R. Boldt</t>
  </si>
  <si>
    <t>CVG</t>
  </si>
  <si>
    <t>Convergys Corporation</t>
  </si>
  <si>
    <t>David F. Dougherty</t>
  </si>
  <si>
    <t>TRAK</t>
  </si>
  <si>
    <t>DealerTrack Holdings, Inc.</t>
  </si>
  <si>
    <t>Mark F. O'Neil</t>
  </si>
  <si>
    <t>PROJ</t>
  </si>
  <si>
    <t>Deltek, Inc.</t>
  </si>
  <si>
    <t>Kevin T. Parker</t>
  </si>
  <si>
    <t>DIVX</t>
  </si>
  <si>
    <t>DivX, Inc.</t>
  </si>
  <si>
    <t>R. Jordan Greenhall</t>
  </si>
  <si>
    <t>EPIQ</t>
  </si>
  <si>
    <t>EPIQ Systems, Inc.</t>
  </si>
  <si>
    <t>Tom W. Olofson</t>
  </si>
  <si>
    <t>EBIX</t>
  </si>
  <si>
    <t>Ebix, Inc.</t>
  </si>
  <si>
    <t>Robin Raina</t>
  </si>
  <si>
    <t>ECLP</t>
  </si>
  <si>
    <t>Eclipsys Corporation</t>
  </si>
  <si>
    <t>R. Andrew Eckert</t>
  </si>
  <si>
    <t>EDGW</t>
  </si>
  <si>
    <t>Edgewater Technology, Inc.</t>
  </si>
  <si>
    <t>Shirley Singleton</t>
  </si>
  <si>
    <t>ENTU</t>
  </si>
  <si>
    <t>Entrust, Inc.</t>
  </si>
  <si>
    <t>F. William Conner</t>
  </si>
  <si>
    <t>FFIV</t>
  </si>
  <si>
    <t>F5 Networks, Inc.</t>
  </si>
  <si>
    <t>John McAdam</t>
  </si>
  <si>
    <t>IDT</t>
  </si>
  <si>
    <t>IDT Corporation</t>
  </si>
  <si>
    <t>James A. Courter</t>
  </si>
  <si>
    <t>ISSC</t>
  </si>
  <si>
    <t>Innovative Solutions and Support, Inc.</t>
  </si>
  <si>
    <t>Geoffrey S. M. Hedrick</t>
  </si>
  <si>
    <t>ISYS</t>
  </si>
  <si>
    <t>Integral Systems, Inc.</t>
  </si>
  <si>
    <t>Alan W. Baldwin</t>
  </si>
  <si>
    <t>JDAS</t>
  </si>
  <si>
    <t>JDA Software Group, Inc.</t>
  </si>
  <si>
    <t>Hamish N. J. Brewer</t>
  </si>
  <si>
    <t>JKHY</t>
  </si>
  <si>
    <t>Jack Henry &amp; Associates, Inc.</t>
  </si>
  <si>
    <t>John F. Prim</t>
  </si>
  <si>
    <t>ID</t>
  </si>
  <si>
    <t>L-1 Identity Solutions, Inc.</t>
  </si>
  <si>
    <t>Robert V. LaPenta</t>
  </si>
  <si>
    <t>MCRS</t>
  </si>
  <si>
    <t>MICROS Systems, Inc.</t>
  </si>
  <si>
    <t>A. L. Giannopoulos</t>
  </si>
  <si>
    <t>MENT</t>
  </si>
  <si>
    <t>Mentor Graphics Corporation</t>
  </si>
  <si>
    <t>Walden C. Rhines Ph.D.</t>
  </si>
  <si>
    <t>MRGE</t>
  </si>
  <si>
    <t>Merge Healthcare Incorporated</t>
  </si>
  <si>
    <t>Brian E. Pedlar</t>
  </si>
  <si>
    <t>TYPE</t>
  </si>
  <si>
    <t>Monotype Imaging Holdings Inc.</t>
  </si>
  <si>
    <t>Douglas J. Shaw</t>
  </si>
  <si>
    <t>NCIT</t>
  </si>
  <si>
    <t>NCI, Inc.</t>
  </si>
  <si>
    <t>Charles K. Narang</t>
  </si>
  <si>
    <t>NSTC</t>
  </si>
  <si>
    <t>Ness Technologies, Inc.</t>
  </si>
  <si>
    <t>Issachar S. Gerlitz</t>
  </si>
  <si>
    <t>NTCT</t>
  </si>
  <si>
    <t>NetScout Systems, Inc.</t>
  </si>
  <si>
    <t>Anil K. Singhal</t>
  </si>
  <si>
    <t>NOVL</t>
  </si>
  <si>
    <t>Novell, Inc.</t>
  </si>
  <si>
    <t>Ronald W. Hovsepian</t>
  </si>
  <si>
    <t>NUAN</t>
  </si>
  <si>
    <t>Nuance Communications, Inc.</t>
  </si>
  <si>
    <t>Paul A. Ricci</t>
  </si>
  <si>
    <t>OPNT</t>
  </si>
  <si>
    <t>OPNET Technologies, Inc.</t>
  </si>
  <si>
    <t>Marc A. Cohen</t>
  </si>
  <si>
    <t>OMCL</t>
  </si>
  <si>
    <t>Omnicell, Inc.</t>
  </si>
  <si>
    <t>Randall A. Lipps</t>
  </si>
  <si>
    <t>OPTV</t>
  </si>
  <si>
    <t>OpenTV Corp.</t>
  </si>
  <si>
    <t>Alan A. Guggenheim</t>
  </si>
  <si>
    <t>PDFS</t>
  </si>
  <si>
    <t>PDF Solutions, Inc.</t>
  </si>
  <si>
    <t>John K. Kibarian</t>
  </si>
  <si>
    <t>PRO</t>
  </si>
  <si>
    <t>PROS Holdings, Inc.</t>
  </si>
  <si>
    <t>Albert E. Winemiller</t>
  </si>
  <si>
    <t>PRFT</t>
  </si>
  <si>
    <t>Perficient, Inc.</t>
  </si>
  <si>
    <t>John T. McDonald</t>
  </si>
  <si>
    <t>QSII</t>
  </si>
  <si>
    <t>Quality Systems, Inc.</t>
  </si>
  <si>
    <t>Louis E. Silverman</t>
  </si>
  <si>
    <t>RADS</t>
  </si>
  <si>
    <t>Radiant Systems, Inc.</t>
  </si>
  <si>
    <t>John H. Heyman</t>
  </si>
  <si>
    <t>RNWK</t>
  </si>
  <si>
    <t>RealNetworks, Inc.</t>
  </si>
  <si>
    <t>Robert Glaser</t>
  </si>
  <si>
    <t>SRX</t>
  </si>
  <si>
    <t>SRA International, Inc.</t>
  </si>
  <si>
    <t>Stanton Sloane</t>
  </si>
  <si>
    <t>SFE</t>
  </si>
  <si>
    <t>Safeguard Scientifics, Inc.</t>
  </si>
  <si>
    <t>Peter J. Boni</t>
  </si>
  <si>
    <t>SAPE</t>
  </si>
  <si>
    <t>Sapient Corporation</t>
  </si>
  <si>
    <t>Alan J. Herrick</t>
  </si>
  <si>
    <t>SGMS</t>
  </si>
  <si>
    <t>Scientific Games Corporation</t>
  </si>
  <si>
    <t>Joseph R. Wright Jr.</t>
  </si>
  <si>
    <t>SOHU</t>
  </si>
  <si>
    <t>Sohu.com Inc.</t>
  </si>
  <si>
    <t>Charles Zhang</t>
  </si>
  <si>
    <t>SNIC</t>
  </si>
  <si>
    <t>Sonic Solutions</t>
  </si>
  <si>
    <t>David C. Habiger</t>
  </si>
  <si>
    <t>SONS</t>
  </si>
  <si>
    <t>Sonus Networks, Inc.</t>
  </si>
  <si>
    <t>Hassan M. Ahmed</t>
  </si>
  <si>
    <t>SYKE</t>
  </si>
  <si>
    <t>Sykes Enterprises, Incorporated</t>
  </si>
  <si>
    <t>Charles E. Sykes</t>
  </si>
  <si>
    <t>SYNA</t>
  </si>
  <si>
    <t>Synaptics Incorporated</t>
  </si>
  <si>
    <t>Francis F. Lee</t>
  </si>
  <si>
    <t>SNCR</t>
  </si>
  <si>
    <t>Synchronoss Technologies, Inc.</t>
  </si>
  <si>
    <t>Stephen G. Waldis</t>
  </si>
  <si>
    <t>SYNT</t>
  </si>
  <si>
    <t>Syntel, Inc.</t>
  </si>
  <si>
    <t>Keshav R. Murugesh</t>
  </si>
  <si>
    <t>TIBX</t>
  </si>
  <si>
    <t>TIBCO Software Inc.</t>
  </si>
  <si>
    <t>Vivek Y. Ranadive</t>
  </si>
  <si>
    <t>TKO</t>
  </si>
  <si>
    <t>Telkonet, Inc.</t>
  </si>
  <si>
    <t>Ronald W. Pickett</t>
  </si>
  <si>
    <t>TYL</t>
  </si>
  <si>
    <t>Tyler Technologies, Inc.</t>
  </si>
  <si>
    <t>John S. Marr Jr.</t>
  </si>
  <si>
    <t>VDSI</t>
  </si>
  <si>
    <t>VASCO Data Security International, Inc.</t>
  </si>
  <si>
    <t>T. Kendall Hunt</t>
  </si>
  <si>
    <t>VRSN</t>
  </si>
  <si>
    <t>VeriSign, Inc.</t>
  </si>
  <si>
    <t>William A. Roper</t>
  </si>
  <si>
    <t>VRTU</t>
  </si>
  <si>
    <t>Virtusa Corporation</t>
  </si>
  <si>
    <t>Kris Canekeratne</t>
  </si>
  <si>
    <t>WWWW</t>
  </si>
  <si>
    <t>Web.com, Inc.</t>
  </si>
  <si>
    <t>David L. Brown</t>
  </si>
  <si>
    <t>WIND</t>
  </si>
  <si>
    <t>Wind River Systems, Inc.</t>
  </si>
  <si>
    <t>Kenneth R. Klein</t>
  </si>
  <si>
    <t>ZIXI</t>
  </si>
  <si>
    <t>Zix Corporation</t>
  </si>
  <si>
    <t>Richard D. Spurr</t>
  </si>
  <si>
    <t>IGTE</t>
  </si>
  <si>
    <t>iGate Corporation</t>
  </si>
  <si>
    <t>Sunil Wadhwani</t>
  </si>
  <si>
    <t>IIG</t>
  </si>
  <si>
    <t>iMergent, Inc.</t>
  </si>
  <si>
    <t>Donald L. Danks</t>
  </si>
  <si>
    <t xml:space="preserve">  Computer Software</t>
  </si>
  <si>
    <t>TDSC</t>
  </si>
  <si>
    <t>3D Systems Corporation</t>
  </si>
  <si>
    <t>Abraham N. Reichental</t>
  </si>
  <si>
    <t>ACIW</t>
  </si>
  <si>
    <t>ACI Worldwide, Inc.</t>
  </si>
  <si>
    <t>Philip G. Heasley</t>
  </si>
  <si>
    <t>AMCS</t>
  </si>
  <si>
    <t>AMICAS, Inc.</t>
  </si>
  <si>
    <t>Dr. Stephen N. Kahane M.D., M.S.</t>
  </si>
  <si>
    <t>ANSS</t>
  </si>
  <si>
    <t>ANSYS, Inc.</t>
  </si>
  <si>
    <t>James E. Cashman III</t>
  </si>
  <si>
    <t>ACCL</t>
  </si>
  <si>
    <t>Accelrys Inc.</t>
  </si>
  <si>
    <t>Todd Johnson</t>
  </si>
  <si>
    <t>ATVI</t>
  </si>
  <si>
    <t>Activision Blizzard, Inc.</t>
  </si>
  <si>
    <t>Robert A. Kotick</t>
  </si>
  <si>
    <t>ACTU</t>
  </si>
  <si>
    <t>Actuate Corporation</t>
  </si>
  <si>
    <t>Peter I. Cittadini</t>
  </si>
  <si>
    <t>ADBE</t>
  </si>
  <si>
    <t>Adobe Systems Incorporated</t>
  </si>
  <si>
    <t>Shantanu Narayen</t>
  </si>
  <si>
    <t>ALOY</t>
  </si>
  <si>
    <t>Alloy, Inc.</t>
  </si>
  <si>
    <t>Matthew C. Diamond</t>
  </si>
  <si>
    <t>AMSWA</t>
  </si>
  <si>
    <t>American Software, Inc.</t>
  </si>
  <si>
    <t>James C. Edenfield</t>
  </si>
  <si>
    <t>ARST</t>
  </si>
  <si>
    <t>ArcSight, Inc.</t>
  </si>
  <si>
    <t>Thomas Reilly</t>
  </si>
  <si>
    <t>ARBA</t>
  </si>
  <si>
    <t>Ariba, Inc.</t>
  </si>
  <si>
    <t>Robert M. Calderoni</t>
  </si>
  <si>
    <t>ARTG</t>
  </si>
  <si>
    <t>Art Technology Group, Inc.</t>
  </si>
  <si>
    <t>Robert D. Burke</t>
  </si>
  <si>
    <t>ABTL</t>
  </si>
  <si>
    <t>Autobytel Inc.</t>
  </si>
  <si>
    <t>James E. Riesenbach</t>
  </si>
  <si>
    <t>ADSK</t>
  </si>
  <si>
    <t>Autodesk, Inc.</t>
  </si>
  <si>
    <t>Carl Bass</t>
  </si>
  <si>
    <t>BMC</t>
  </si>
  <si>
    <t>BMC Software, Inc.</t>
  </si>
  <si>
    <t>Robert E. Beauchamp</t>
  </si>
  <si>
    <t>BBBB</t>
  </si>
  <si>
    <t>Blackboard Inc.</t>
  </si>
  <si>
    <t>Michael Chasen</t>
  </si>
  <si>
    <t>BORL</t>
  </si>
  <si>
    <t>Borland Software Corporation</t>
  </si>
  <si>
    <t>Erik E. Prusch</t>
  </si>
  <si>
    <t>EPAY</t>
  </si>
  <si>
    <t>Bottomline Technologies (de), Inc.</t>
  </si>
  <si>
    <t>Robert A. Eberle</t>
  </si>
  <si>
    <t>BVSN.OB</t>
  </si>
  <si>
    <t>BroadVision, Inc.</t>
  </si>
  <si>
    <t>Pehong Chen Ph.D.</t>
  </si>
  <si>
    <t>CA</t>
  </si>
  <si>
    <t>CA, Inc.</t>
  </si>
  <si>
    <t>John A. C. Swainson</t>
  </si>
  <si>
    <t>CDNS</t>
  </si>
  <si>
    <t>Cadence Design Systems, Inc.</t>
  </si>
  <si>
    <t>Michael J. Fisher</t>
  </si>
  <si>
    <t>CPBY</t>
  </si>
  <si>
    <t>China Information Security Technology, Inc.</t>
  </si>
  <si>
    <t>Jiang Huai Lin</t>
  </si>
  <si>
    <t>CHRD</t>
  </si>
  <si>
    <t>Chordiant Software, Inc.</t>
  </si>
  <si>
    <t>Steven R. Springsteel</t>
  </si>
  <si>
    <t>CTXS</t>
  </si>
  <si>
    <t>Citrix Systems, Inc.</t>
  </si>
  <si>
    <t>Mark B. Templeton</t>
  </si>
  <si>
    <t>CVLT</t>
  </si>
  <si>
    <t>CommVault Systems, Inc.</t>
  </si>
  <si>
    <t>N. Robert Hammer</t>
  </si>
  <si>
    <t>CPWR</t>
  </si>
  <si>
    <t>Compuware Corporation</t>
  </si>
  <si>
    <t>Peter Karmanos Jr.</t>
  </si>
  <si>
    <t>CNVR</t>
  </si>
  <si>
    <t>Convera Corporation</t>
  </si>
  <si>
    <t>Patrick C. Condo</t>
  </si>
  <si>
    <t>CREL</t>
  </si>
  <si>
    <t>Corel Corporation</t>
  </si>
  <si>
    <t>David Dobson</t>
  </si>
  <si>
    <t>DMAN</t>
  </si>
  <si>
    <t>DemandTec, Inc.</t>
  </si>
  <si>
    <t>Daniel R. Fishback</t>
  </si>
  <si>
    <t>DBTK</t>
  </si>
  <si>
    <t>Double-Take Software, Inc.</t>
  </si>
  <si>
    <t>Dean Goodermote</t>
  </si>
  <si>
    <t>ELNK</t>
  </si>
  <si>
    <t>EarthLink, Inc.</t>
  </si>
  <si>
    <t>Rolla P. Huff</t>
  </si>
  <si>
    <t>ERTS</t>
  </si>
  <si>
    <t>Electronic Arts Inc.</t>
  </si>
  <si>
    <t>John Riccitiello</t>
  </si>
  <si>
    <t>EPIC</t>
  </si>
  <si>
    <t>Epicor Software Corporation</t>
  </si>
  <si>
    <t>Thomas F. Kelly</t>
  </si>
  <si>
    <t>FALC</t>
  </si>
  <si>
    <t>FalconStor Software, Inc.</t>
  </si>
  <si>
    <t>Reijane Huai</t>
  </si>
  <si>
    <t>GSIC</t>
  </si>
  <si>
    <t>GSI Commerce Inc.</t>
  </si>
  <si>
    <t>Michael G. Rubin</t>
  </si>
  <si>
    <t>GUID</t>
  </si>
  <si>
    <t>Guidance Software, Inc.</t>
  </si>
  <si>
    <t>Victor Limongelli</t>
  </si>
  <si>
    <t>INFA</t>
  </si>
  <si>
    <t>Informatica Corporation</t>
  </si>
  <si>
    <t>Sohaib Abbasi</t>
  </si>
  <si>
    <t>INTU</t>
  </si>
  <si>
    <t>Intuit Inc.</t>
  </si>
  <si>
    <t>Brad D. Smith</t>
  </si>
  <si>
    <t>KNXA</t>
  </si>
  <si>
    <t>Kenexa Corporation</t>
  </si>
  <si>
    <t>Nooruddin S. Karsan</t>
  </si>
  <si>
    <t>LWSN</t>
  </si>
  <si>
    <t>Lawson Software, Inc.</t>
  </si>
  <si>
    <t>Harry Debes</t>
  </si>
  <si>
    <t>MPZ</t>
  </si>
  <si>
    <t>MPC Corporation</t>
  </si>
  <si>
    <t>David A. Young</t>
  </si>
  <si>
    <t>MSCS</t>
  </si>
  <si>
    <t>MSC Software Corporation</t>
  </si>
  <si>
    <t>Ashfaq A. Munshi</t>
  </si>
  <si>
    <t>LAVA</t>
  </si>
  <si>
    <t>Magma Design Automation, Inc.</t>
  </si>
  <si>
    <t>Rajeev Madhavan</t>
  </si>
  <si>
    <t>COOL</t>
  </si>
  <si>
    <t>Majesco Entertainment Company</t>
  </si>
  <si>
    <t>Jesse Sutton</t>
  </si>
  <si>
    <t>MANT</t>
  </si>
  <si>
    <t>ManTech International Corporation</t>
  </si>
  <si>
    <t>George J. Pedersen</t>
  </si>
  <si>
    <t>MANH</t>
  </si>
  <si>
    <t>Manhattan Associates, Inc.</t>
  </si>
  <si>
    <t>Peter F. Sinisgalli</t>
  </si>
  <si>
    <t>MFE</t>
  </si>
  <si>
    <t>McAfee, Inc.</t>
  </si>
  <si>
    <t>David G. DeWalt</t>
  </si>
  <si>
    <t>MDAS</t>
  </si>
  <si>
    <t>MedAssets, Inc.</t>
  </si>
  <si>
    <t>John A. Bardis</t>
  </si>
  <si>
    <t>MSTR</t>
  </si>
  <si>
    <t>MicroStrategy Incorporated</t>
  </si>
  <si>
    <t>Michael J. Saylor</t>
  </si>
  <si>
    <t>MSFT</t>
  </si>
  <si>
    <t>MWYGQ.PK</t>
  </si>
  <si>
    <t>Midway Games Inc.</t>
  </si>
  <si>
    <t>David F. Zucker</t>
  </si>
  <si>
    <t>EGOV</t>
  </si>
  <si>
    <t>NIC Inc.</t>
  </si>
  <si>
    <t>Jeffery S. Fraser</t>
  </si>
  <si>
    <t>NATI</t>
  </si>
  <si>
    <t>National Instruments Corporation</t>
  </si>
  <si>
    <t>James J. Truchard Ph.D.</t>
  </si>
  <si>
    <t>N</t>
  </si>
  <si>
    <t>NetSuite Inc.</t>
  </si>
  <si>
    <t>Zachary Nelson</t>
  </si>
  <si>
    <t>NVTL</t>
  </si>
  <si>
    <t>Novatel Wireless, Inc.</t>
  </si>
  <si>
    <t>George Brad Weinert</t>
  </si>
  <si>
    <t>OMTR</t>
  </si>
  <si>
    <t>Omniture, Inc.</t>
  </si>
  <si>
    <t>Joshua G. James</t>
  </si>
  <si>
    <t>OPWV</t>
  </si>
  <si>
    <t>Openwave Systems Inc.</t>
  </si>
  <si>
    <t>Robert Vrij</t>
  </si>
  <si>
    <t>ORCL</t>
  </si>
  <si>
    <t>Oracle Corporation</t>
  </si>
  <si>
    <t>Lawrence J. Ellison</t>
  </si>
  <si>
    <t>PMTC</t>
  </si>
  <si>
    <t>Parametric Technology Corporation</t>
  </si>
  <si>
    <t>C. Richard Harrison</t>
  </si>
  <si>
    <t>PTEC</t>
  </si>
  <si>
    <t>Phoenix Technologies Ltd.</t>
  </si>
  <si>
    <t>Woodson Hobbs</t>
  </si>
  <si>
    <t>PRGS</t>
  </si>
  <si>
    <t>Progress Software Corporation</t>
  </si>
  <si>
    <t>Joseph Alsop</t>
  </si>
  <si>
    <t>QADI</t>
  </si>
  <si>
    <t>QAD Inc.</t>
  </si>
  <si>
    <t>Karl F. Lopker</t>
  </si>
  <si>
    <t>QSFT</t>
  </si>
  <si>
    <t>Quest Software, Inc.</t>
  </si>
  <si>
    <t>Vincent C. Smith</t>
  </si>
  <si>
    <t>SONE</t>
  </si>
  <si>
    <t>S1 Corporation</t>
  </si>
  <si>
    <t>Johann Dreyer</t>
  </si>
  <si>
    <t>SPSS</t>
  </si>
  <si>
    <t>SPSS Inc.</t>
  </si>
  <si>
    <t>Jack Noonan</t>
  </si>
  <si>
    <t>SKIL</t>
  </si>
  <si>
    <t>SkillSoft Public Limited Company</t>
  </si>
  <si>
    <t>Charles E. Moran</t>
  </si>
  <si>
    <t>SMSI</t>
  </si>
  <si>
    <t>Smith Micro Software, Inc.</t>
  </si>
  <si>
    <t>William W. Smith Jr.</t>
  </si>
  <si>
    <t>SLH</t>
  </si>
  <si>
    <t>Solera Holdings, Inc.</t>
  </si>
  <si>
    <t>Tony Aquila</t>
  </si>
  <si>
    <t>SNWL</t>
  </si>
  <si>
    <t>SonicWALL, Inc.</t>
  </si>
  <si>
    <t>Matthew Medeiros</t>
  </si>
  <si>
    <t>LNUX</t>
  </si>
  <si>
    <t>SourceForge, Inc.</t>
  </si>
  <si>
    <t>Robert M. Neumeister</t>
  </si>
  <si>
    <t>SFSF</t>
  </si>
  <si>
    <t>SuccessFactors, Inc.</t>
  </si>
  <si>
    <t>Lars Dalgaard</t>
  </si>
  <si>
    <t>SY</t>
  </si>
  <si>
    <t>Sybase, Inc.</t>
  </si>
  <si>
    <t>John S. Chen</t>
  </si>
  <si>
    <t>SYMC</t>
  </si>
  <si>
    <t>Symantec Corporation</t>
  </si>
  <si>
    <t>Enrique T Salem</t>
  </si>
  <si>
    <t>SNPS</t>
  </si>
  <si>
    <t>Synopsys, Inc.</t>
  </si>
  <si>
    <t>Aart J. de Geus Ph.D.</t>
  </si>
  <si>
    <t>THQI</t>
  </si>
  <si>
    <t>THQ Inc.</t>
  </si>
  <si>
    <t>Brian J. Farrell</t>
  </si>
  <si>
    <t>TTWO</t>
  </si>
  <si>
    <t>Take-Two Interactive Software, Inc.</t>
  </si>
  <si>
    <t>Ben Feder</t>
  </si>
  <si>
    <t>TLEO</t>
  </si>
  <si>
    <t>Taleo Corporation</t>
  </si>
  <si>
    <t>Michael Gregoire</t>
  </si>
  <si>
    <t>TSYS</t>
  </si>
  <si>
    <t>TeleCommunication Systems, Inc.</t>
  </si>
  <si>
    <t>Maurice B. Tose</t>
  </si>
  <si>
    <t>ULTI</t>
  </si>
  <si>
    <t>Ultimate Software Group, Inc. (The)</t>
  </si>
  <si>
    <t>Scott Scherr</t>
  </si>
  <si>
    <t>UNCA</t>
  </si>
  <si>
    <t>Unica Corporation</t>
  </si>
  <si>
    <t>Yuchun Lee</t>
  </si>
  <si>
    <t>VMW</t>
  </si>
  <si>
    <t>VMware, Inc.</t>
  </si>
  <si>
    <t>Diane B. Greene</t>
  </si>
  <si>
    <t>VIGN</t>
  </si>
  <si>
    <t>Vignette Corporation</t>
  </si>
  <si>
    <t>Michael A. Aviles</t>
  </si>
  <si>
    <t>VTAL</t>
  </si>
  <si>
    <t>Vital Images, Inc.</t>
  </si>
  <si>
    <t>Jay D. Miller</t>
  </si>
  <si>
    <t>VOCS</t>
  </si>
  <si>
    <t>Vocus, Inc.</t>
  </si>
  <si>
    <t>Richard Rudman</t>
  </si>
  <si>
    <t>ITWO</t>
  </si>
  <si>
    <t>i2 Technologies, Inc.</t>
  </si>
  <si>
    <t>Jackson L. Wilson Jr.</t>
  </si>
  <si>
    <t>IPAS</t>
  </si>
  <si>
    <t>iPass Inc.</t>
  </si>
  <si>
    <t>Kenneth D. Denman</t>
  </si>
  <si>
    <t>CRM</t>
  </si>
  <si>
    <t>salesforce.com, inc.</t>
  </si>
  <si>
    <t>Marc Benioff</t>
  </si>
  <si>
    <t xml:space="preserve">  Electronics</t>
  </si>
  <si>
    <t>ADTN</t>
  </si>
  <si>
    <t>ADTRAN, Inc.</t>
  </si>
  <si>
    <t>Thomas R. Stanton</t>
  </si>
  <si>
    <t>AVX</t>
  </si>
  <si>
    <t>AVX Corporation</t>
  </si>
  <si>
    <t>John S. Gilbertson</t>
  </si>
  <si>
    <t>AEIS</t>
  </si>
  <si>
    <t>Advanced Energy Industries, Inc.</t>
  </si>
  <si>
    <t>Hans-Georg Betz Ph.D.</t>
  </si>
  <si>
    <t>AFFX</t>
  </si>
  <si>
    <t>Affymetrix, Inc.</t>
  </si>
  <si>
    <t>Kevin M. King</t>
  </si>
  <si>
    <t>A</t>
  </si>
  <si>
    <t>Agilent Technologies, Inc.</t>
  </si>
  <si>
    <t>William P. Sullivan</t>
  </si>
  <si>
    <t>AGYS</t>
  </si>
  <si>
    <t>Agilysys, Inc.</t>
  </si>
  <si>
    <t>Arthur Rhein</t>
  </si>
  <si>
    <t>APH</t>
  </si>
  <si>
    <t>Amphenol Corporation</t>
  </si>
  <si>
    <t>R. Adam Norwitt</t>
  </si>
  <si>
    <t>ALOG</t>
  </si>
  <si>
    <t>Analogic Corporation</t>
  </si>
  <si>
    <t>James Green</t>
  </si>
  <si>
    <t>STST</t>
  </si>
  <si>
    <t>Argon ST, Inc.</t>
  </si>
  <si>
    <t>Terry L. Collins Ph.D.</t>
  </si>
  <si>
    <t>ARW</t>
  </si>
  <si>
    <t>Arrow Electronics, Inc.</t>
  </si>
  <si>
    <t>William E. Mitchell</t>
  </si>
  <si>
    <t>VOXX</t>
  </si>
  <si>
    <t>Audiovox Corporation</t>
  </si>
  <si>
    <t>Patrick M. Lavelle</t>
  </si>
  <si>
    <t>AVT</t>
  </si>
  <si>
    <t>Avnet, Inc.</t>
  </si>
  <si>
    <t>Roy A. Vallee</t>
  </si>
  <si>
    <t>BMI</t>
  </si>
  <si>
    <t>Badger Meter, Inc.</t>
  </si>
  <si>
    <t>Richard A. Meeusen</t>
  </si>
  <si>
    <t>BEC</t>
  </si>
  <si>
    <t>Beckman Coulter, Inc.</t>
  </si>
  <si>
    <t>Scott Garrett</t>
  </si>
  <si>
    <t>BELFB</t>
  </si>
  <si>
    <t>Bel Fuse Inc.</t>
  </si>
  <si>
    <t>Daniel Bernstein</t>
  </si>
  <si>
    <t>BHE</t>
  </si>
  <si>
    <t>Benchmark Electronics, Inc.</t>
  </si>
  <si>
    <t>Cary T. Fu</t>
  </si>
  <si>
    <t>BIO</t>
  </si>
  <si>
    <t>Bio-Rad Laboratories, Inc.</t>
  </si>
  <si>
    <t>Norman Schwartz</t>
  </si>
  <si>
    <t>BLKB</t>
  </si>
  <si>
    <t>Blackbaud, Inc.</t>
  </si>
  <si>
    <t>Marc E. Chardon</t>
  </si>
  <si>
    <t>CELL</t>
  </si>
  <si>
    <t>Brightpoint, Inc.</t>
  </si>
  <si>
    <t>Robert J. Laikin</t>
  </si>
  <si>
    <t>BRKR</t>
  </si>
  <si>
    <t>Bruker Corporation</t>
  </si>
  <si>
    <t>Frank H. Laukien Ph.D.</t>
  </si>
  <si>
    <t>CPII</t>
  </si>
  <si>
    <t>CPI International, Inc.</t>
  </si>
  <si>
    <t>O. Joe Caldarelli</t>
  </si>
  <si>
    <t>CTS</t>
  </si>
  <si>
    <t>CTS Corporation</t>
  </si>
  <si>
    <t>Vinod M. Khilnani</t>
  </si>
  <si>
    <t>CALP</t>
  </si>
  <si>
    <t>Caliper Life Sciences, Inc.</t>
  </si>
  <si>
    <t>E. Kevin Hrusovsky</t>
  </si>
  <si>
    <t>CRA</t>
  </si>
  <si>
    <t>Celera Corporation</t>
  </si>
  <si>
    <t>Tony L. White</t>
  </si>
  <si>
    <t>CLS</t>
  </si>
  <si>
    <t>Celestica Inc.</t>
  </si>
  <si>
    <t>Craig H. Muhlhauser</t>
  </si>
  <si>
    <t>CPHD</t>
  </si>
  <si>
    <t>Cepheid</t>
  </si>
  <si>
    <t>John L. Bishop</t>
  </si>
  <si>
    <t>CLDA</t>
  </si>
  <si>
    <t>Clinical Data, Inc.</t>
  </si>
  <si>
    <t>Andrew J. Fromkin</t>
  </si>
  <si>
    <t>CGNX</t>
  </si>
  <si>
    <t>Cognex Corporation</t>
  </si>
  <si>
    <t>Robert J. Shillman</t>
  </si>
  <si>
    <t>COHU</t>
  </si>
  <si>
    <t>Cohu, Inc.</t>
  </si>
  <si>
    <t>James A. Donahue</t>
  </si>
  <si>
    <t>CREE</t>
  </si>
  <si>
    <t>Cree, Inc.</t>
  </si>
  <si>
    <t>Charles M. Swoboda</t>
  </si>
  <si>
    <t>DTSI</t>
  </si>
  <si>
    <t>DTS, Inc.</t>
  </si>
  <si>
    <t>Jon E. Kirchner</t>
  </si>
  <si>
    <t>DNEX</t>
  </si>
  <si>
    <t>Dionex Corporation</t>
  </si>
  <si>
    <t>Lukas Braunschweiler</t>
  </si>
  <si>
    <t>ES</t>
  </si>
  <si>
    <t>EnergySolutions, Inc.</t>
  </si>
  <si>
    <t>R. Steve Creamer</t>
  </si>
  <si>
    <t>ENTG</t>
  </si>
  <si>
    <t>Entegris, Inc.</t>
  </si>
  <si>
    <t>Gideon Argov</t>
  </si>
  <si>
    <t>ESLR</t>
  </si>
  <si>
    <t>Evergreen Solar, Inc.</t>
  </si>
  <si>
    <t>Richard M. Feldt</t>
  </si>
  <si>
    <t>FARO</t>
  </si>
  <si>
    <t>FARO Technologies, Inc.</t>
  </si>
  <si>
    <t>Jay Freeland</t>
  </si>
  <si>
    <t>FLEX</t>
  </si>
  <si>
    <t>Flextronics International Ltd.</t>
  </si>
  <si>
    <t>Michael M. McNamara</t>
  </si>
  <si>
    <t>HAR</t>
  </si>
  <si>
    <t>Harman International Industries, Incorporated</t>
  </si>
  <si>
    <t>Dinesh C. Paliwal</t>
  </si>
  <si>
    <t>HURC</t>
  </si>
  <si>
    <t>Hurco Companies, Inc.</t>
  </si>
  <si>
    <t>Michael Doar</t>
  </si>
  <si>
    <t>IO</t>
  </si>
  <si>
    <t>ION Geophysical Corporation</t>
  </si>
  <si>
    <t>Robert P. Peebler</t>
  </si>
  <si>
    <t>IRIS</t>
  </si>
  <si>
    <t>IRIS International, Inc.</t>
  </si>
  <si>
    <t>Cesar M. Garcia</t>
  </si>
  <si>
    <t>ILMN</t>
  </si>
  <si>
    <t>Illumina, Inc.</t>
  </si>
  <si>
    <t>Jay T. Flatley</t>
  </si>
  <si>
    <t>INVX.OB</t>
  </si>
  <si>
    <t>Innovex, Inc.</t>
  </si>
  <si>
    <t>Terry Dauenhauer</t>
  </si>
  <si>
    <t>IMA</t>
  </si>
  <si>
    <t>Inverness Medical Innovations, Inc.</t>
  </si>
  <si>
    <t>Ron Zwanziger</t>
  </si>
  <si>
    <t>ITRI</t>
  </si>
  <si>
    <t>Itron, Inc.</t>
  </si>
  <si>
    <t>LeRoy D. Nosbaum</t>
  </si>
  <si>
    <t>XXIA</t>
  </si>
  <si>
    <t>Ixia</t>
  </si>
  <si>
    <t>Errol Ginsberg</t>
  </si>
  <si>
    <t>JBL</t>
  </si>
  <si>
    <t>Jabil Circuit, Inc.</t>
  </si>
  <si>
    <t>Timothy L. Main</t>
  </si>
  <si>
    <t>KEME.OB</t>
  </si>
  <si>
    <t>KEMET Corporation</t>
  </si>
  <si>
    <t>Per-Olof Loof</t>
  </si>
  <si>
    <t>KLAC</t>
  </si>
  <si>
    <t>KLA-Tencor Corporation</t>
  </si>
  <si>
    <t>Richard P. Wallace</t>
  </si>
  <si>
    <t>KEI</t>
  </si>
  <si>
    <t>Keithley Instruments, Inc.</t>
  </si>
  <si>
    <t>Joseph P. Keithley</t>
  </si>
  <si>
    <t>LTXC</t>
  </si>
  <si>
    <t>LTX-Credence Corporation</t>
  </si>
  <si>
    <t>David G. Tacelli</t>
  </si>
  <si>
    <t>LCRY</t>
  </si>
  <si>
    <t>LeCroy Corporation</t>
  </si>
  <si>
    <t>Thomas H. Reslewic</t>
  </si>
  <si>
    <t>MKSI</t>
  </si>
  <si>
    <t>MKS Instruments, Inc.</t>
  </si>
  <si>
    <t>Leo Berlinghieri</t>
  </si>
  <si>
    <t>MTSC</t>
  </si>
  <si>
    <t>MTS Systems Corporation</t>
  </si>
  <si>
    <t>Laura B. Hamilton</t>
  </si>
  <si>
    <t>MXWL</t>
  </si>
  <si>
    <t>Maxwell Technologies, Inc.</t>
  </si>
  <si>
    <t>David J. Schramm</t>
  </si>
  <si>
    <t>MEAS</t>
  </si>
  <si>
    <t>Measurement Specialties, Inc.</t>
  </si>
  <si>
    <t>Frank D. Guidone</t>
  </si>
  <si>
    <t>MERX</t>
  </si>
  <si>
    <t>Merix Corporation</t>
  </si>
  <si>
    <t>Michael D. Burger</t>
  </si>
  <si>
    <t>MEI</t>
  </si>
  <si>
    <t>Methode Electronics, Inc.</t>
  </si>
  <si>
    <t>Donald W. Duda</t>
  </si>
  <si>
    <t>MVIS</t>
  </si>
  <si>
    <t>Microvision, Inc.</t>
  </si>
  <si>
    <t>Alexander Tokman</t>
  </si>
  <si>
    <t>MIL</t>
  </si>
  <si>
    <t>Millipore Corporation</t>
  </si>
  <si>
    <t>Martin D. Madaus Ph.D.</t>
  </si>
  <si>
    <t>MOLX</t>
  </si>
  <si>
    <t>Molex Incorporated</t>
  </si>
  <si>
    <t>Martin P. Slark</t>
  </si>
  <si>
    <t>MFLX</t>
  </si>
  <si>
    <t>Multi-Fineline Electronix, Inc.</t>
  </si>
  <si>
    <t>Reza Meshgin</t>
  </si>
  <si>
    <t>NGEN.PK</t>
  </si>
  <si>
    <t>Nanogen, Inc.</t>
  </si>
  <si>
    <t>Howard C. Birndorf</t>
  </si>
  <si>
    <t>OYOG</t>
  </si>
  <si>
    <t>OYO Geospace Corporation</t>
  </si>
  <si>
    <t>Gary D. Owens</t>
  </si>
  <si>
    <t>PKE</t>
  </si>
  <si>
    <t>Park Electrochemical Corp.</t>
  </si>
  <si>
    <t>Brian E. Shore</t>
  </si>
  <si>
    <t>PRKR</t>
  </si>
  <si>
    <t>Parkervision Inc.</t>
  </si>
  <si>
    <t>Jeffrey L. Parker</t>
  </si>
  <si>
    <t>PKI</t>
  </si>
  <si>
    <t>PerkinElmer, Inc.</t>
  </si>
  <si>
    <t>Robert F. Friel</t>
  </si>
  <si>
    <t>PLNR</t>
  </si>
  <si>
    <t>Planar Systems, Inc.</t>
  </si>
  <si>
    <t>Gerald K. Perkel</t>
  </si>
  <si>
    <t>PLXS</t>
  </si>
  <si>
    <t>Plexus Corp.</t>
  </si>
  <si>
    <t>Dean A. Foate</t>
  </si>
  <si>
    <t>PWER</t>
  </si>
  <si>
    <t>Power-One, Inc.</t>
  </si>
  <si>
    <t>William T. Yeates</t>
  </si>
  <si>
    <t>QLGC</t>
  </si>
  <si>
    <t>QLogic Corporation</t>
  </si>
  <si>
    <t>H. K. Desai</t>
  </si>
  <si>
    <t>RAE</t>
  </si>
  <si>
    <t>RAE Systems Inc.</t>
  </si>
  <si>
    <t>Robert I. Chen</t>
  </si>
  <si>
    <t>RZ</t>
  </si>
  <si>
    <t>Raser Technologies, Inc.</t>
  </si>
  <si>
    <t>Brent M. Cook</t>
  </si>
  <si>
    <t>RAVN</t>
  </si>
  <si>
    <t>Raven Industries, Inc.</t>
  </si>
  <si>
    <t>Ronald M. Moquist</t>
  </si>
  <si>
    <t>RNOW</t>
  </si>
  <si>
    <t>RightNow Technologies, Inc.</t>
  </si>
  <si>
    <t>Greg R. Gianforte</t>
  </si>
  <si>
    <t>RBCN</t>
  </si>
  <si>
    <t>Rubicon Technology, Inc.</t>
  </si>
  <si>
    <t>Raja M. Parvez</t>
  </si>
  <si>
    <t>RTEC</t>
  </si>
  <si>
    <t>Rudolph Technologies, Inc.</t>
  </si>
  <si>
    <t>Paul F. McLaughlin</t>
  </si>
  <si>
    <t>SBAC</t>
  </si>
  <si>
    <t>SBA Communications Corporation</t>
  </si>
  <si>
    <t>Jeffrey A. Stoops</t>
  </si>
  <si>
    <t>SANM</t>
  </si>
  <si>
    <t>Sanmina-SCI Corporation</t>
  </si>
  <si>
    <t>Jure Sola</t>
  </si>
  <si>
    <t>SNA</t>
  </si>
  <si>
    <t>Snap-On Incorporated</t>
  </si>
  <si>
    <t>Nicholas T. Pinchuk</t>
  </si>
  <si>
    <t>LVB</t>
  </si>
  <si>
    <t>Steinway Musical Instruments, Inc.</t>
  </si>
  <si>
    <t>Dana D. Messina</t>
  </si>
  <si>
    <t>BRLC.PK</t>
  </si>
  <si>
    <t>Syntax-Brillian Corporation</t>
  </si>
  <si>
    <t>Vincent F. Sollitto</t>
  </si>
  <si>
    <t>SYPR</t>
  </si>
  <si>
    <t>Sypris Solutions, Inc.</t>
  </si>
  <si>
    <t>Jeffrey T. Gill</t>
  </si>
  <si>
    <t>TTMI</t>
  </si>
  <si>
    <t>TTM Technologies, Inc.</t>
  </si>
  <si>
    <t>Kenton K. Alder</t>
  </si>
  <si>
    <t>TER</t>
  </si>
  <si>
    <t>Teradyne, Inc.</t>
  </si>
  <si>
    <t>Michael A. Bradley</t>
  </si>
  <si>
    <t>TMO</t>
  </si>
  <si>
    <t>Thermo Fisher Scientific Inc.</t>
  </si>
  <si>
    <t>Marijn E. Dekkers</t>
  </si>
  <si>
    <t>TNB</t>
  </si>
  <si>
    <t>Thomas &amp; Betts Corporation</t>
  </si>
  <si>
    <t>Dominic J. Pileggi</t>
  </si>
  <si>
    <t>TRMB</t>
  </si>
  <si>
    <t>Trimble Navigation Limited</t>
  </si>
  <si>
    <t>Steven W. Berglund</t>
  </si>
  <si>
    <t>TEL</t>
  </si>
  <si>
    <t>Tyco Electronics Ltd.</t>
  </si>
  <si>
    <t>Thomas J. Lynch</t>
  </si>
  <si>
    <t>UEIC</t>
  </si>
  <si>
    <t>Universal Electronics, Inc.</t>
  </si>
  <si>
    <t>Paul D. Arling</t>
  </si>
  <si>
    <t>VARI</t>
  </si>
  <si>
    <t>Varian, Inc.</t>
  </si>
  <si>
    <t>Garry W. Rogerson Ph.D.</t>
  </si>
  <si>
    <t>VECO</t>
  </si>
  <si>
    <t>Veeco Instruments Inc.</t>
  </si>
  <si>
    <t>John R. Peeler</t>
  </si>
  <si>
    <t>VICR</t>
  </si>
  <si>
    <t>Vicor Corporation</t>
  </si>
  <si>
    <t>Patrizio Vinciarelli</t>
  </si>
  <si>
    <t>VSH</t>
  </si>
  <si>
    <t>Vishay Intertechnology, Inc.</t>
  </si>
  <si>
    <t>Gerald Paul</t>
  </si>
  <si>
    <t>WAT</t>
  </si>
  <si>
    <t>Waters Corporation</t>
  </si>
  <si>
    <t>Douglas A. Berthiaume</t>
  </si>
  <si>
    <t>IGOI</t>
  </si>
  <si>
    <t>iGo, Inc.</t>
  </si>
  <si>
    <t>Michael D. Heil</t>
  </si>
  <si>
    <t xml:space="preserve">  Financial Services</t>
  </si>
  <si>
    <t>AMFI</t>
  </si>
  <si>
    <t>AMCORE Financial, Inc.</t>
  </si>
  <si>
    <t>William R. McManaman</t>
  </si>
  <si>
    <t>AEA</t>
  </si>
  <si>
    <t>Advance America, Cash Advance Centers, Inc.</t>
  </si>
  <si>
    <t>Kenneth E. Compton</t>
  </si>
  <si>
    <t>ADVNA</t>
  </si>
  <si>
    <t>Advanta Corp.</t>
  </si>
  <si>
    <t>Dennis Alter</t>
  </si>
  <si>
    <t>ACF</t>
  </si>
  <si>
    <t>AmeriCredit Corp.</t>
  </si>
  <si>
    <t>Daniel E. Berce</t>
  </si>
  <si>
    <t>AXP</t>
  </si>
  <si>
    <t>American Express Company</t>
  </si>
  <si>
    <t>Kenneth I. Chenault</t>
  </si>
  <si>
    <t>AWBC</t>
  </si>
  <si>
    <t>AmericanWest Bancorporation</t>
  </si>
  <si>
    <t>Robert M. Dougherty</t>
  </si>
  <si>
    <t>ABCB</t>
  </si>
  <si>
    <t>Ameris Bancorp</t>
  </si>
  <si>
    <t>Edwin W. Hortman Jr.</t>
  </si>
  <si>
    <t>ATLO</t>
  </si>
  <si>
    <t>Ames National Corporation</t>
  </si>
  <si>
    <t>Thomas H. Pohlman</t>
  </si>
  <si>
    <t>ABCW</t>
  </si>
  <si>
    <t>Anchor BanCorp Wisconsin Inc.</t>
  </si>
  <si>
    <t>Douglas J. Timmerman</t>
  </si>
  <si>
    <t>AROW</t>
  </si>
  <si>
    <t>Arrow Financial Corporation</t>
  </si>
  <si>
    <t>Thomas L. Hoy</t>
  </si>
  <si>
    <t>ASFI</t>
  </si>
  <si>
    <t>Asta Funding, Inc.</t>
  </si>
  <si>
    <t>Gary Stern</t>
  </si>
  <si>
    <t>AF</t>
  </si>
  <si>
    <t>Astoria Financial Corporation</t>
  </si>
  <si>
    <t>George L. Engelke Jr.</t>
  </si>
  <si>
    <t>BFCF.PK</t>
  </si>
  <si>
    <t>BFC Financial Corporation</t>
  </si>
  <si>
    <t>Alan B. Levan</t>
  </si>
  <si>
    <t>BMO</t>
  </si>
  <si>
    <t>BMO Financial Group</t>
  </si>
  <si>
    <t>F. Anthony Comper</t>
  </si>
  <si>
    <t>BANF</t>
  </si>
  <si>
    <t>BancFirst Corporation</t>
  </si>
  <si>
    <t>David E. Rainbolt</t>
  </si>
  <si>
    <t>BTFG</t>
  </si>
  <si>
    <t>BancTrust Financial Group, Inc.</t>
  </si>
  <si>
    <t>W. Bibb Lamar Jr.</t>
  </si>
  <si>
    <t>TBBK</t>
  </si>
  <si>
    <t>Bancorp, Inc. (The)</t>
  </si>
  <si>
    <t>Betsy Z. Cohen</t>
  </si>
  <si>
    <t>GRAN</t>
  </si>
  <si>
    <t>Bank of Granite Corporation</t>
  </si>
  <si>
    <t>Charles M. Snipes</t>
  </si>
  <si>
    <t>BNS</t>
  </si>
  <si>
    <t>Bank of Nova Scotia (The)</t>
  </si>
  <si>
    <t>Peter C. Godsoe</t>
  </si>
  <si>
    <t>BBX</t>
  </si>
  <si>
    <t>BankAtlantic Bancorp, Inc.</t>
  </si>
  <si>
    <t>BKUNA</t>
  </si>
  <si>
    <t>BankUnited Financial Corporation</t>
  </si>
  <si>
    <t>Alfred R. Camner</t>
  </si>
  <si>
    <t>BNCL</t>
  </si>
  <si>
    <t>Beneficial Mutual Bancorp, Inc.</t>
  </si>
  <si>
    <t>Gerard P. Cuddy</t>
  </si>
  <si>
    <t>BHLB</t>
  </si>
  <si>
    <t>Berkshire Hills Bancorp, Inc.</t>
  </si>
  <si>
    <t>Michael P. Daly</t>
  </si>
  <si>
    <t>BFSB</t>
  </si>
  <si>
    <t>Brooklyn Federal Bancorp, Inc.</t>
  </si>
  <si>
    <t>Angelo J. Di Lorenzo</t>
  </si>
  <si>
    <t>CIT</t>
  </si>
  <si>
    <t>CIT Group Inc.</t>
  </si>
  <si>
    <t>Jeffrey M. Peek</t>
  </si>
  <si>
    <t>CVBF</t>
  </si>
  <si>
    <t>CVB Financial Corp.</t>
  </si>
  <si>
    <t>Christopher D. Myers</t>
  </si>
  <si>
    <t>CADE</t>
  </si>
  <si>
    <t>Cadence Financial Corporation</t>
  </si>
  <si>
    <t>Lewis F. Mallory Jr.</t>
  </si>
  <si>
    <t>CM</t>
  </si>
  <si>
    <t>Canadian Imperial Bank of Commerce</t>
  </si>
  <si>
    <t>Gerald T. McCaughey B.Comm.</t>
  </si>
  <si>
    <t>CCOW.PK</t>
  </si>
  <si>
    <t>Capital Corp of the West</t>
  </si>
  <si>
    <t>Thomas T. Hawker</t>
  </si>
  <si>
    <t>COF</t>
  </si>
  <si>
    <t>Capital One Financial Corporation</t>
  </si>
  <si>
    <t>Richard D. Fairbank</t>
  </si>
  <si>
    <t>CBC</t>
  </si>
  <si>
    <t>Capitol Bancorp Limited</t>
  </si>
  <si>
    <t>Joseph D. Reid</t>
  </si>
  <si>
    <t>CFFN</t>
  </si>
  <si>
    <t>Capitol Federal Financial</t>
  </si>
  <si>
    <t>John B. Dicus</t>
  </si>
  <si>
    <t>CFNL</t>
  </si>
  <si>
    <t>Cardinal Financial Corporation</t>
  </si>
  <si>
    <t>Bernard H. Clineburg</t>
  </si>
  <si>
    <t>CSH</t>
  </si>
  <si>
    <t>Cash America International, Inc.</t>
  </si>
  <si>
    <t>Daniel R. Feehan</t>
  </si>
  <si>
    <t>CLNH.PK</t>
  </si>
  <si>
    <t>Centerline Holding Company</t>
  </si>
  <si>
    <t>Marc D. Schnitzer</t>
  </si>
  <si>
    <t>C</t>
  </si>
  <si>
    <t>Citigroup Inc.</t>
  </si>
  <si>
    <t>Vikram S. Pandit</t>
  </si>
  <si>
    <t>CZNC</t>
  </si>
  <si>
    <t>Citizens &amp; Northern Corporation</t>
  </si>
  <si>
    <t>Craig G. Litchfield</t>
  </si>
  <si>
    <t>CTZN</t>
  </si>
  <si>
    <t>Citizens First Bancorp, Inc.</t>
  </si>
  <si>
    <t>Marshall J. Campbell</t>
  </si>
  <si>
    <t>CRBC</t>
  </si>
  <si>
    <t>Citizens Republic Bancorp, Inc.</t>
  </si>
  <si>
    <t>Cathleen H. Nash</t>
  </si>
  <si>
    <t>CHCO</t>
  </si>
  <si>
    <t>City Holding Company</t>
  </si>
  <si>
    <t>Charles R. Hageboeck</t>
  </si>
  <si>
    <t>COBZ</t>
  </si>
  <si>
    <t>CoBiz Financial Inc.</t>
  </si>
  <si>
    <t>Steven Bangert</t>
  </si>
  <si>
    <t>CCRT</t>
  </si>
  <si>
    <t>CompuCredit Corporation</t>
  </si>
  <si>
    <t>David G. Hanna</t>
  </si>
  <si>
    <t>CACC</t>
  </si>
  <si>
    <t>Credit Acceptance Corporation</t>
  </si>
  <si>
    <t>Brett A. Roberts</t>
  </si>
  <si>
    <t>DNBK</t>
  </si>
  <si>
    <t>Danvers Bancorp, Inc.</t>
  </si>
  <si>
    <t>Kevin T. Bottomley</t>
  </si>
  <si>
    <t>DCOM</t>
  </si>
  <si>
    <t>Dime Community Bancshares, Inc.</t>
  </si>
  <si>
    <t>Vincent F. Palagiano</t>
  </si>
  <si>
    <t>DFS</t>
  </si>
  <si>
    <t>Discover Financial Services</t>
  </si>
  <si>
    <t>David W. Nelms</t>
  </si>
  <si>
    <t>DLLR</t>
  </si>
  <si>
    <t>Dollar Financial Corp.</t>
  </si>
  <si>
    <t>Jeffrey A. Weiss</t>
  </si>
  <si>
    <t>DWNFQ.PK</t>
  </si>
  <si>
    <t>Downey Financial Corp.</t>
  </si>
  <si>
    <t>Daniel D. Rosenthal</t>
  </si>
  <si>
    <t>ESSA</t>
  </si>
  <si>
    <t>ESSA Bancorp, Inc.</t>
  </si>
  <si>
    <t>Gary S. Olson</t>
  </si>
  <si>
    <t>EFSC</t>
  </si>
  <si>
    <t>Enterprise Financial Services Corp.</t>
  </si>
  <si>
    <t>Peter F. Benoist</t>
  </si>
  <si>
    <t>EUBK</t>
  </si>
  <si>
    <t>EuroBancshares, Inc.</t>
  </si>
  <si>
    <t>Rafael Arrillaga-Torrens Jr., Esq.</t>
  </si>
  <si>
    <t>EEFT</t>
  </si>
  <si>
    <t>Euronet Worldwide, Inc.</t>
  </si>
  <si>
    <t>Michael J. Brown</t>
  </si>
  <si>
    <t>FNM</t>
  </si>
  <si>
    <t>Fannie Mae</t>
  </si>
  <si>
    <t>Daniel H. Mudd</t>
  </si>
  <si>
    <t>FFKT</t>
  </si>
  <si>
    <t>Farmers Capital Bank Corporation</t>
  </si>
  <si>
    <t>G. Anthony Busseni</t>
  </si>
  <si>
    <t>AGM</t>
  </si>
  <si>
    <t>Federal Agriculture Mortgage Corporation (Farmer Mac)</t>
  </si>
  <si>
    <t>Henry D. Edelman</t>
  </si>
  <si>
    <t>FITB</t>
  </si>
  <si>
    <t>Fifth Third Bancorp</t>
  </si>
  <si>
    <t>Kevin T. Kabat</t>
  </si>
  <si>
    <t>FISI</t>
  </si>
  <si>
    <t>Financial Institutions, Inc.</t>
  </si>
  <si>
    <t>Peter G. Humphrey</t>
  </si>
  <si>
    <t>FBNC</t>
  </si>
  <si>
    <t>First Bancorp</t>
  </si>
  <si>
    <t>Jerry L. Ocheltree</t>
  </si>
  <si>
    <t>BUSE</t>
  </si>
  <si>
    <t>First Busey Corporation</t>
  </si>
  <si>
    <t>Douglas C. Mills</t>
  </si>
  <si>
    <t>FCFS</t>
  </si>
  <si>
    <t>First Cash Financial Services, Inc.</t>
  </si>
  <si>
    <t>Rick L. Wessel</t>
  </si>
  <si>
    <t>FCNCA</t>
  </si>
  <si>
    <t>First Citizens BancShares, Inc.</t>
  </si>
  <si>
    <t>Frank B. Holding Jr.</t>
  </si>
  <si>
    <t>FCBC</t>
  </si>
  <si>
    <t>First Community Bancshares, Inc.</t>
  </si>
  <si>
    <t>John M. Mendez</t>
  </si>
  <si>
    <t>THFF</t>
  </si>
  <si>
    <t>First Financial Corporation</t>
  </si>
  <si>
    <t>Norman L. Lowery</t>
  </si>
  <si>
    <t>FRME</t>
  </si>
  <si>
    <t>First Merchants Corporation</t>
  </si>
  <si>
    <t>Michael C. Rechin</t>
  </si>
  <si>
    <t>FRGB</t>
  </si>
  <si>
    <t>First Regional Bancorp</t>
  </si>
  <si>
    <t>Jack A. Sweeney</t>
  </si>
  <si>
    <t>FSNM</t>
  </si>
  <si>
    <t>First State Bancorporation</t>
  </si>
  <si>
    <t>Michael R. Stanford</t>
  </si>
  <si>
    <t>FBC</t>
  </si>
  <si>
    <t>Flagstar Bancorp, Inc.</t>
  </si>
  <si>
    <t>Mark T. Hammond</t>
  </si>
  <si>
    <t>FFIC</t>
  </si>
  <si>
    <t>Flushing Financial Corporation</t>
  </si>
  <si>
    <t>John R. Buran</t>
  </si>
  <si>
    <t>FRE</t>
  </si>
  <si>
    <t>Freddie Mac</t>
  </si>
  <si>
    <t>David M. Moffett</t>
  </si>
  <si>
    <t>FTBK</t>
  </si>
  <si>
    <t>Frontier Financial Corporation</t>
  </si>
  <si>
    <t>John J. Dickson</t>
  </si>
  <si>
    <t>GPN</t>
  </si>
  <si>
    <t>Global Payments Inc.</t>
  </si>
  <si>
    <t>Paul R. Garcia</t>
  </si>
  <si>
    <t>GSBC</t>
  </si>
  <si>
    <t>Great Southern Bancorp, Inc.</t>
  </si>
  <si>
    <t>Joseph W. Turner</t>
  </si>
  <si>
    <t>HF</t>
  </si>
  <si>
    <t>HFF, Inc.</t>
  </si>
  <si>
    <t>John H. Pelusi Jr.</t>
  </si>
  <si>
    <t>HNBC</t>
  </si>
  <si>
    <t>Harleysville National Corporation</t>
  </si>
  <si>
    <t>Paul D. Geraghty</t>
  </si>
  <si>
    <t>HTLF</t>
  </si>
  <si>
    <t>Heartland Financial USA, Inc.</t>
  </si>
  <si>
    <t>Lynn B. Fuller</t>
  </si>
  <si>
    <t>HPY</t>
  </si>
  <si>
    <t>Heartland Payment Systems, Inc.</t>
  </si>
  <si>
    <t>Robert O. Carr</t>
  </si>
  <si>
    <t>HTGC</t>
  </si>
  <si>
    <t>Hercules Technology Growth Capital, Inc.</t>
  </si>
  <si>
    <t>Manuel A. Henriquez</t>
  </si>
  <si>
    <t>HTBK</t>
  </si>
  <si>
    <t>Heritage Commerce Corp</t>
  </si>
  <si>
    <t>Walter T. Kaczmarek</t>
  </si>
  <si>
    <t>HOMB</t>
  </si>
  <si>
    <t>Home BancShares, Inc.</t>
  </si>
  <si>
    <t>John W. Allison</t>
  </si>
  <si>
    <t>HCBK</t>
  </si>
  <si>
    <t>Hudson City Bancorp, Inc.</t>
  </si>
  <si>
    <t>Ronald E. Hermance Jr.</t>
  </si>
  <si>
    <t>INDB</t>
  </si>
  <si>
    <t>Independent Bank Corp.</t>
  </si>
  <si>
    <t>Christopher Oddleifson</t>
  </si>
  <si>
    <t>IBCP</t>
  </si>
  <si>
    <t>Independent Bank Corporation</t>
  </si>
  <si>
    <t>Michael M. Magee Jr.</t>
  </si>
  <si>
    <t>INCB</t>
  </si>
  <si>
    <t>Indiana Community Bancorp</t>
  </si>
  <si>
    <t>John K. Keach Jr.</t>
  </si>
  <si>
    <t>IDMC.PK</t>
  </si>
  <si>
    <t>IndyMac Bancorp, Inc.</t>
  </si>
  <si>
    <t>Michael W. Perry</t>
  </si>
  <si>
    <t>IBNK</t>
  </si>
  <si>
    <t>Integra Bank Corporation</t>
  </si>
  <si>
    <t>Michael T. Vea</t>
  </si>
  <si>
    <t>ISBC</t>
  </si>
  <si>
    <t>Investors Bancorp, Inc.</t>
  </si>
  <si>
    <t>Kevin Cummings</t>
  </si>
  <si>
    <t>JPM</t>
  </si>
  <si>
    <t>JPMorgan Chase &amp; Co.</t>
  </si>
  <si>
    <t>James Dimon</t>
  </si>
  <si>
    <t>KEY</t>
  </si>
  <si>
    <t>KeyCorp</t>
  </si>
  <si>
    <t>Henry L. Meyer III</t>
  </si>
  <si>
    <t>KCAP</t>
  </si>
  <si>
    <t>Kohlberg Capital Corporation</t>
  </si>
  <si>
    <t>Dayl W. Pearson</t>
  </si>
  <si>
    <t>LBAI</t>
  </si>
  <si>
    <t>Lakeland Bancorp, Inc.</t>
  </si>
  <si>
    <t>Roger Bosma</t>
  </si>
  <si>
    <t>LKFN</t>
  </si>
  <si>
    <t>Lakeland Financial Corporation</t>
  </si>
  <si>
    <t>Michael L. Kubacki</t>
  </si>
  <si>
    <t>MBTF</t>
  </si>
  <si>
    <t>MBT Financial Corp.</t>
  </si>
  <si>
    <t>H. Douglas Chaffin</t>
  </si>
  <si>
    <t>MCBC</t>
  </si>
  <si>
    <t>Macatawa Bank Corporation</t>
  </si>
  <si>
    <t>Benj. A. Smith III</t>
  </si>
  <si>
    <t>MSFG</t>
  </si>
  <si>
    <t>MainSource Financial Group, Inc.</t>
  </si>
  <si>
    <t>Robert E. Hoptry</t>
  </si>
  <si>
    <t>MA</t>
  </si>
  <si>
    <t>MasterCard Incorporated</t>
  </si>
  <si>
    <t>Robert W. Selander</t>
  </si>
  <si>
    <t>MBWM</t>
  </si>
  <si>
    <t>Mercantile Bank Corp.</t>
  </si>
  <si>
    <t>Michael H. Price</t>
  </si>
  <si>
    <t>EBSB</t>
  </si>
  <si>
    <t>Meridian Interstate Bancorp, Inc.</t>
  </si>
  <si>
    <t>Richard J. Gavegnano</t>
  </si>
  <si>
    <t>MV</t>
  </si>
  <si>
    <t>Metavante Technologies, Inc.</t>
  </si>
  <si>
    <t>Frank R. Martire</t>
  </si>
  <si>
    <t>MGI</t>
  </si>
  <si>
    <t>MoneyGram International, Inc.</t>
  </si>
  <si>
    <t>Philip Milne</t>
  </si>
  <si>
    <t>NTIOF.PK</t>
  </si>
  <si>
    <t>National Bank Of Canada</t>
  </si>
  <si>
    <t>Louis Vachon</t>
  </si>
  <si>
    <t>OCN</t>
  </si>
  <si>
    <t>Ocwen Financial Corporation</t>
  </si>
  <si>
    <t>William C. Erbey</t>
  </si>
  <si>
    <t>OFG</t>
  </si>
  <si>
    <t>Oriental Financial Group Inc.</t>
  </si>
  <si>
    <t>Jose Rafael Fernandez</t>
  </si>
  <si>
    <t>PHH</t>
  </si>
  <si>
    <t>PHH Corporation</t>
  </si>
  <si>
    <t>Terence W. Edwards</t>
  </si>
  <si>
    <t>PACW</t>
  </si>
  <si>
    <t>PacWest Bancorp</t>
  </si>
  <si>
    <t>Matthew P. Wagner</t>
  </si>
  <si>
    <t>PCAP</t>
  </si>
  <si>
    <t>Patriot Capital Funding, Inc.</t>
  </si>
  <si>
    <t>Richard P. Buckanavage</t>
  </si>
  <si>
    <t>PGC</t>
  </si>
  <si>
    <t>Peapack-Gladstone Financial Corporation</t>
  </si>
  <si>
    <t>Frank A. Kissel</t>
  </si>
  <si>
    <t>COBH</t>
  </si>
  <si>
    <t>Pennsylvania Commerce Bancorp, Inc.</t>
  </si>
  <si>
    <t>Gary L. Nalbandian</t>
  </si>
  <si>
    <t>PBCT</t>
  </si>
  <si>
    <t>People's United Financial, Inc.</t>
  </si>
  <si>
    <t>Philip R. Sherringham</t>
  </si>
  <si>
    <t>PEBO</t>
  </si>
  <si>
    <t>Peoples Bancorp Inc.</t>
  </si>
  <si>
    <t>Mark F. Bradley</t>
  </si>
  <si>
    <t>PNFP</t>
  </si>
  <si>
    <t>Pinnacle Financial Partners, Inc.</t>
  </si>
  <si>
    <t>M. Terry Turner</t>
  </si>
  <si>
    <t>PRWT</t>
  </si>
  <si>
    <t>PremierWest Bancorp</t>
  </si>
  <si>
    <t>John L. Anhorn</t>
  </si>
  <si>
    <t>PRS</t>
  </si>
  <si>
    <t>Primus Guaranty, Ltd.</t>
  </si>
  <si>
    <t>Thomas W. Jasper</t>
  </si>
  <si>
    <t>PROV</t>
  </si>
  <si>
    <t>Provident Financial Holdings, Inc.</t>
  </si>
  <si>
    <t>Craig G. Blunden</t>
  </si>
  <si>
    <t>PBNY</t>
  </si>
  <si>
    <t>Provident New York Bancorp</t>
  </si>
  <si>
    <t>George Strayton</t>
  </si>
  <si>
    <t>QCCO</t>
  </si>
  <si>
    <t>QC Holdings, Inc.</t>
  </si>
  <si>
    <t>Don Early</t>
  </si>
  <si>
    <t>RNST</t>
  </si>
  <si>
    <t>Renasant Corp.</t>
  </si>
  <si>
    <t>E. Robinson McGraw</t>
  </si>
  <si>
    <t>RBCAA</t>
  </si>
  <si>
    <t>Republic Bancorp, Inc.</t>
  </si>
  <si>
    <t>Steven E. Trager</t>
  </si>
  <si>
    <t>RCKB</t>
  </si>
  <si>
    <t>Rockville Financial, Inc.</t>
  </si>
  <si>
    <t>William J. McGurk</t>
  </si>
  <si>
    <t>ROMA</t>
  </si>
  <si>
    <t>Roma Financial Corporation</t>
  </si>
  <si>
    <t>Peter A. Inverso</t>
  </si>
  <si>
    <t>RBPAA</t>
  </si>
  <si>
    <t>Royal Bancshares of Pennsylvania, Inc.</t>
  </si>
  <si>
    <t>Robert R. Tabas</t>
  </si>
  <si>
    <t>RY</t>
  </si>
  <si>
    <t>Royal Bank of Canada</t>
  </si>
  <si>
    <t>Gordon M. Nixon</t>
  </si>
  <si>
    <t>SYBT</t>
  </si>
  <si>
    <t>S.Y. Bancorp, Inc.</t>
  </si>
  <si>
    <t>David P. Heintzman</t>
  </si>
  <si>
    <t>SCBT</t>
  </si>
  <si>
    <t>SCBT Financial Corporation</t>
  </si>
  <si>
    <t>Robert R. Hill Jr.</t>
  </si>
  <si>
    <t>SASR</t>
  </si>
  <si>
    <t>Sandy Spring Bancorp, Inc.</t>
  </si>
  <si>
    <t>Hunter R. Hollar</t>
  </si>
  <si>
    <t>SBP</t>
  </si>
  <si>
    <t>Santander BanCorp</t>
  </si>
  <si>
    <t>Jose Gonzalez</t>
  </si>
  <si>
    <t>SBCF</t>
  </si>
  <si>
    <t>Seacoast Banking Corporation of Florida</t>
  </si>
  <si>
    <t>Dennis S. Hudson III</t>
  </si>
  <si>
    <t>SBKC</t>
  </si>
  <si>
    <t>Security Bank Corporation</t>
  </si>
  <si>
    <t>Tony E. Collins</t>
  </si>
  <si>
    <t>SBNY</t>
  </si>
  <si>
    <t>Signature Bank</t>
  </si>
  <si>
    <t>Joseph J. DePaolo</t>
  </si>
  <si>
    <t>SFNC</t>
  </si>
  <si>
    <t>Simmons First National Corporation</t>
  </si>
  <si>
    <t>J. Thomas May</t>
  </si>
  <si>
    <t>SBSI</t>
  </si>
  <si>
    <t>Southside Bancshares, Inc.</t>
  </si>
  <si>
    <t>B. G. Hartley</t>
  </si>
  <si>
    <t>STBC</t>
  </si>
  <si>
    <t>State Bancorp, Inc.</t>
  </si>
  <si>
    <t>Thomas M. O'Brien</t>
  </si>
  <si>
    <t>STT</t>
  </si>
  <si>
    <t>State Street Corporation</t>
  </si>
  <si>
    <t>Ronald E. Logue</t>
  </si>
  <si>
    <t>STEL</t>
  </si>
  <si>
    <t>StellarOne Corporation</t>
  </si>
  <si>
    <t>O. R. Barham Jr.</t>
  </si>
  <si>
    <t>STSA</t>
  </si>
  <si>
    <t>Sterling Financial Corporation</t>
  </si>
  <si>
    <t>Harold B. Gilkey</t>
  </si>
  <si>
    <t>SMMF</t>
  </si>
  <si>
    <t>Summit Financial Group, Inc.</t>
  </si>
  <si>
    <t>H. Charles Maddy III</t>
  </si>
  <si>
    <t>SLF</t>
  </si>
  <si>
    <t>Sun Life Financial Inc.</t>
  </si>
  <si>
    <t>Donald A. Stewart</t>
  </si>
  <si>
    <t>TNS</t>
  </si>
  <si>
    <t>TNS, Inc.</t>
  </si>
  <si>
    <t>Henry H. Graham Jr.</t>
  </si>
  <si>
    <t>TAYC</t>
  </si>
  <si>
    <t>Taylor Capital Group, Inc.</t>
  </si>
  <si>
    <t>Bruce W. Taylor</t>
  </si>
  <si>
    <t>TCBI</t>
  </si>
  <si>
    <t>Texas Capital Bancshares, Inc.</t>
  </si>
  <si>
    <t>Joseph M. Grant</t>
  </si>
  <si>
    <t>TMP</t>
  </si>
  <si>
    <t>Tompkins Financial Corporation</t>
  </si>
  <si>
    <t>Stephen S. Romaine</t>
  </si>
  <si>
    <t>TCBK</t>
  </si>
  <si>
    <t>TriCo Bancshares</t>
  </si>
  <si>
    <t>Richard P. Smith</t>
  </si>
  <si>
    <t>TRMK</t>
  </si>
  <si>
    <t>Trustmark Corporation</t>
  </si>
  <si>
    <t>Richard G. Hickson</t>
  </si>
  <si>
    <t>USB</t>
  </si>
  <si>
    <t>U.S. Bancorp</t>
  </si>
  <si>
    <t>Richard K. Davis</t>
  </si>
  <si>
    <t>UBSH</t>
  </si>
  <si>
    <t>Union Bankshares Corporation</t>
  </si>
  <si>
    <t>G. William Beale</t>
  </si>
  <si>
    <t>USBI</t>
  </si>
  <si>
    <t>United Security Bancshares, Inc.</t>
  </si>
  <si>
    <t>R. Terry Phillips</t>
  </si>
  <si>
    <t>UVSP</t>
  </si>
  <si>
    <t>Univest Corporation of Pennsylvania</t>
  </si>
  <si>
    <t>William S. Aichele</t>
  </si>
  <si>
    <t>VPFG</t>
  </si>
  <si>
    <t>ViewPoint Financial Group</t>
  </si>
  <si>
    <t>Garold R. Base</t>
  </si>
  <si>
    <t>VNBC</t>
  </si>
  <si>
    <t>Vineyard National Bancorp</t>
  </si>
  <si>
    <t>Norman A. Morales</t>
  </si>
  <si>
    <t>V</t>
  </si>
  <si>
    <t>Visa Inc.</t>
  </si>
  <si>
    <t>Joseph W. Saunders</t>
  </si>
  <si>
    <t>WSFS</t>
  </si>
  <si>
    <t>WSFS Financial Corporation</t>
  </si>
  <si>
    <t>Mark A. Turner</t>
  </si>
  <si>
    <t>WFSL</t>
  </si>
  <si>
    <t>Washington Federal, Inc.</t>
  </si>
  <si>
    <t>Roy M. Whitehead</t>
  </si>
  <si>
    <t>WASH</t>
  </si>
  <si>
    <t>Washington Trust Bancorp, Inc.</t>
  </si>
  <si>
    <t>John C. Warren</t>
  </si>
  <si>
    <t>WFC</t>
  </si>
  <si>
    <t>Wells Fargo &amp; Company</t>
  </si>
  <si>
    <t>John Stumpf</t>
  </si>
  <si>
    <t>WTBA</t>
  </si>
  <si>
    <t>West Bancorporation, Inc.</t>
  </si>
  <si>
    <t>Thomas E. Stanberry</t>
  </si>
  <si>
    <t>WCBO</t>
  </si>
  <si>
    <t>West Coast Bancorp</t>
  </si>
  <si>
    <t>Robert D. Sznewajs</t>
  </si>
  <si>
    <t>WAL</t>
  </si>
  <si>
    <t>Western Alliance Bancorporation</t>
  </si>
  <si>
    <t>Robert G. Sarver</t>
  </si>
  <si>
    <t>WU</t>
  </si>
  <si>
    <t>Western Union Company (The)</t>
  </si>
  <si>
    <t>Christina A. Gold</t>
  </si>
  <si>
    <t>WRLD</t>
  </si>
  <si>
    <t>World Acceptance Corporation</t>
  </si>
  <si>
    <t>A. Alexander McLean III</t>
  </si>
  <si>
    <t>SFI</t>
  </si>
  <si>
    <t>iStar Financial Inc.</t>
  </si>
  <si>
    <t>Jay Sugarman</t>
  </si>
  <si>
    <t>PRAA</t>
  </si>
  <si>
    <t>Portfolio Recovery Associates, Inc.</t>
  </si>
  <si>
    <t>Steven D. Fredrickson</t>
  </si>
  <si>
    <t xml:space="preserve">  Financial Services Regional Banks</t>
  </si>
  <si>
    <t>SRCE</t>
  </si>
  <si>
    <t>1st Source Corporation</t>
  </si>
  <si>
    <t>Christopher J. Murphy III</t>
  </si>
  <si>
    <t>ALD</t>
  </si>
  <si>
    <t>Allied Capital Corporation</t>
  </si>
  <si>
    <t>John M. Scheurer</t>
  </si>
  <si>
    <t>ASBC</t>
  </si>
  <si>
    <t>Associated Banc-Corp</t>
  </si>
  <si>
    <t>Paul S. Beideman</t>
  </si>
  <si>
    <t>BBT</t>
  </si>
  <si>
    <t>BB&amp;T Corporation</t>
  </si>
  <si>
    <t>John A. Allison</t>
  </si>
  <si>
    <t>BOKF</t>
  </si>
  <si>
    <t>BOK Financial Corporation</t>
  </si>
  <si>
    <t>Stanley A. Lybarger</t>
  </si>
  <si>
    <t>BXS</t>
  </si>
  <si>
    <t>BancorpSouth, Inc.</t>
  </si>
  <si>
    <t>Aubrey B. Patterson</t>
  </si>
  <si>
    <t>BKMU</t>
  </si>
  <si>
    <t>Bank Mutual Corporation</t>
  </si>
  <si>
    <t>Michael T. Crowley Jr.</t>
  </si>
  <si>
    <t>BAC</t>
  </si>
  <si>
    <t>Bank of America Corporation</t>
  </si>
  <si>
    <t>Kenneth D. Lewis</t>
  </si>
  <si>
    <t>BOH</t>
  </si>
  <si>
    <t>Bank of Hawaii Corporation</t>
  </si>
  <si>
    <t>Allan R. Landon</t>
  </si>
  <si>
    <t>BK</t>
  </si>
  <si>
    <t>Bank of New York Mellon Corporation (The)</t>
  </si>
  <si>
    <t>Robert P. Kelly</t>
  </si>
  <si>
    <t>OZRK</t>
  </si>
  <si>
    <t>Bank of the Ozarks, Inc.</t>
  </si>
  <si>
    <t>George Gleason</t>
  </si>
  <si>
    <t>BFIN</t>
  </si>
  <si>
    <t>BankFinancial Corporation</t>
  </si>
  <si>
    <t>F. Morgan Gasior</t>
  </si>
  <si>
    <t>BANR</t>
  </si>
  <si>
    <t>Banner Corporation</t>
  </si>
  <si>
    <t>D. Michael Jones</t>
  </si>
  <si>
    <t>BHBC.PK</t>
  </si>
  <si>
    <t>Beverly Hills Bancorp Inc.</t>
  </si>
  <si>
    <t>Larry B. Faigin</t>
  </si>
  <si>
    <t>BPFH</t>
  </si>
  <si>
    <t>Boston Private Financial Holdings, Inc.</t>
  </si>
  <si>
    <t>Timothy L. Vaill</t>
  </si>
  <si>
    <t>BRKL</t>
  </si>
  <si>
    <t>Brookline Bancorp, Inc.</t>
  </si>
  <si>
    <t>Richard P. Chapman Jr.</t>
  </si>
  <si>
    <t>BMTC</t>
  </si>
  <si>
    <t>Bryn Mawr Bank Corporation</t>
  </si>
  <si>
    <t>Frederick C. Peters II</t>
  </si>
  <si>
    <t>CAC</t>
  </si>
  <si>
    <t>Camden National Corporation</t>
  </si>
  <si>
    <t>Gregory Dufour</t>
  </si>
  <si>
    <t>CCBG</t>
  </si>
  <si>
    <t>Capital City Bank Group, Inc.</t>
  </si>
  <si>
    <t>William G. Smith Jr.</t>
  </si>
  <si>
    <t>CSE</t>
  </si>
  <si>
    <t>CapitalSource Inc.</t>
  </si>
  <si>
    <t>John K. Delaney</t>
  </si>
  <si>
    <t>CACB</t>
  </si>
  <si>
    <t>Cascade Bancorp</t>
  </si>
  <si>
    <t>Patricia L. Moss</t>
  </si>
  <si>
    <t>CASS</t>
  </si>
  <si>
    <t>Cass Information Systems, Inc.</t>
  </si>
  <si>
    <t>Eric H. Brunngraber</t>
  </si>
  <si>
    <t>CATY</t>
  </si>
  <si>
    <t>Cathay General Bancorp</t>
  </si>
  <si>
    <t>Dunson K. Cheng</t>
  </si>
  <si>
    <t>CLFC</t>
  </si>
  <si>
    <t>Center Financial Corporation</t>
  </si>
  <si>
    <t>Jae Whan Yoo</t>
  </si>
  <si>
    <t>CSFL</t>
  </si>
  <si>
    <t>CenterState Banks of Florida, Inc.</t>
  </si>
  <si>
    <t>Ernest S. Pinner</t>
  </si>
  <si>
    <t>CPF</t>
  </si>
  <si>
    <t>Central Pacific Financial Corp.</t>
  </si>
  <si>
    <t>Clint Arnoldus</t>
  </si>
  <si>
    <t>CHFC</t>
  </si>
  <si>
    <t>Chemical Financial Corporation</t>
  </si>
  <si>
    <t>David B. Ramaker</t>
  </si>
  <si>
    <t>CTBK</t>
  </si>
  <si>
    <t>City Bank</t>
  </si>
  <si>
    <t>Conrad Hanson</t>
  </si>
  <si>
    <t>CYN</t>
  </si>
  <si>
    <t>City National Corporation</t>
  </si>
  <si>
    <t>Russell Goldsmith</t>
  </si>
  <si>
    <t>CSBK</t>
  </si>
  <si>
    <t>Clifton Savings Bancorp, Inc.</t>
  </si>
  <si>
    <t>John A. Celentano Jr.</t>
  </si>
  <si>
    <t>CNB</t>
  </si>
  <si>
    <t>Colonial BancGroup, Inc. (The)</t>
  </si>
  <si>
    <t>Robert E. Lowder</t>
  </si>
  <si>
    <t>COLB</t>
  </si>
  <si>
    <t>Columbia Banking System, Inc.</t>
  </si>
  <si>
    <t>Melanie J. Dressel</t>
  </si>
  <si>
    <t>CMA</t>
  </si>
  <si>
    <t>Comerica Incorporated</t>
  </si>
  <si>
    <t>Ralph W. Babb Jr.</t>
  </si>
  <si>
    <t>CBSH</t>
  </si>
  <si>
    <t>Commerce Bancshares, Inc.</t>
  </si>
  <si>
    <t>David W. Kemper</t>
  </si>
  <si>
    <t>CBU</t>
  </si>
  <si>
    <t>Community Bank System, Inc.</t>
  </si>
  <si>
    <t>Mark E. Tryniski</t>
  </si>
  <si>
    <t>CTBI</t>
  </si>
  <si>
    <t>Community Trust Bancorp, Inc.</t>
  </si>
  <si>
    <t>Jean R. Hale</t>
  </si>
  <si>
    <t>CORS</t>
  </si>
  <si>
    <t>Corus Bankshares, Inc.</t>
  </si>
  <si>
    <t>Robert J. Glickman</t>
  </si>
  <si>
    <t>CFR</t>
  </si>
  <si>
    <t>Cullen/Frost Bankers, Inc.</t>
  </si>
  <si>
    <t>Richard W. Evans Jr.</t>
  </si>
  <si>
    <t>DRL</t>
  </si>
  <si>
    <t>Doral Financial Corporation</t>
  </si>
  <si>
    <t>Glen Wakeman</t>
  </si>
  <si>
    <t>EZPW</t>
  </si>
  <si>
    <t>EZCORP, Inc.</t>
  </si>
  <si>
    <t>Joseph L. Rotunda</t>
  </si>
  <si>
    <t>EWBC</t>
  </si>
  <si>
    <t>East West Bancorp, Inc.</t>
  </si>
  <si>
    <t>Dominic Ng</t>
  </si>
  <si>
    <t>EBTX</t>
  </si>
  <si>
    <t>Encore Bancshares, Inc.</t>
  </si>
  <si>
    <t>James S. D¿Agostino</t>
  </si>
  <si>
    <t>FNB</t>
  </si>
  <si>
    <t>F.N.B. Corporation</t>
  </si>
  <si>
    <t>Robert V. New</t>
  </si>
  <si>
    <t>FIF</t>
  </si>
  <si>
    <t>Financial Federal Corporation</t>
  </si>
  <si>
    <t>Paul R. Sinsheimer</t>
  </si>
  <si>
    <t>FBP</t>
  </si>
  <si>
    <t>First BanCorp Holding Company</t>
  </si>
  <si>
    <t>Luis M. Beauchamp</t>
  </si>
  <si>
    <t>FCF</t>
  </si>
  <si>
    <t>First Commonwealth Financial Corporation</t>
  </si>
  <si>
    <t>John J. Dolan</t>
  </si>
  <si>
    <t>FDEF</t>
  </si>
  <si>
    <t>First Defiance Financial Corp.</t>
  </si>
  <si>
    <t>William J. Small</t>
  </si>
  <si>
    <t>FFBC</t>
  </si>
  <si>
    <t>First Financial Bancorp.</t>
  </si>
  <si>
    <t>Claude E. Davis</t>
  </si>
  <si>
    <t>FFIN</t>
  </si>
  <si>
    <t>First Financial Bankshares, Inc.</t>
  </si>
  <si>
    <t>F. Scott Dueser</t>
  </si>
  <si>
    <t>FFCH</t>
  </si>
  <si>
    <t>First Financial Holdings, Inc.</t>
  </si>
  <si>
    <t>A. Thomas Hood</t>
  </si>
  <si>
    <t>FHN</t>
  </si>
  <si>
    <t>First Horizon National Corporation</t>
  </si>
  <si>
    <t>Gerald L. Baker</t>
  </si>
  <si>
    <t>FMBI</t>
  </si>
  <si>
    <t>First Midwest Bancorp, Inc.</t>
  </si>
  <si>
    <t>John M. O'Meara</t>
  </si>
  <si>
    <t>FNFG</t>
  </si>
  <si>
    <t>First Niagara Financial Group, Inc.</t>
  </si>
  <si>
    <t>John R. Koelmel</t>
  </si>
  <si>
    <t>FSBK</t>
  </si>
  <si>
    <t>First South Bancorp, Inc.</t>
  </si>
  <si>
    <t>Thomas A. Vann</t>
  </si>
  <si>
    <t>FFED.PK</t>
  </si>
  <si>
    <t>FirstFed Financial Corp.</t>
  </si>
  <si>
    <t>Babette E. Heimbuch</t>
  </si>
  <si>
    <t>FMER</t>
  </si>
  <si>
    <t>FirstMerit Corporation</t>
  </si>
  <si>
    <t>Paul G. Greig</t>
  </si>
  <si>
    <t>FXCB</t>
  </si>
  <si>
    <t>Fox Chase Bancorp, Inc.</t>
  </si>
  <si>
    <t>Thomas M. Petro</t>
  </si>
  <si>
    <t>FULT</t>
  </si>
  <si>
    <t>Fulton Financial Corporation</t>
  </si>
  <si>
    <t>R. Scott Smith Jr.</t>
  </si>
  <si>
    <t>GBCI</t>
  </si>
  <si>
    <t>Glacier Bancorp, Inc.</t>
  </si>
  <si>
    <t>Michael J. Blodnick</t>
  </si>
  <si>
    <t>GCA</t>
  </si>
  <si>
    <t>Global Cash Access Holdings, Inc.</t>
  </si>
  <si>
    <t>Scott Betts</t>
  </si>
  <si>
    <t>GRNB</t>
  </si>
  <si>
    <t>Green Bankshares, Inc.</t>
  </si>
  <si>
    <t>R. Stan Puckett</t>
  </si>
  <si>
    <t>GBNK</t>
  </si>
  <si>
    <t>Guaranty Bancorp</t>
  </si>
  <si>
    <t>Daniel M. Quinn</t>
  </si>
  <si>
    <t>HBHC</t>
  </si>
  <si>
    <t>Hancock Holding Company</t>
  </si>
  <si>
    <t>John M. Hairston</t>
  </si>
  <si>
    <t>HAFC</t>
  </si>
  <si>
    <t>Hanmi Financial Corporation</t>
  </si>
  <si>
    <t>Chung Hoon Youk</t>
  </si>
  <si>
    <t>HRZB</t>
  </si>
  <si>
    <t>Horizon Financial Corp.</t>
  </si>
  <si>
    <t>V. Lawrence Evans</t>
  </si>
  <si>
    <t>HBAN</t>
  </si>
  <si>
    <t>Huntington Bancshares Incorporated</t>
  </si>
  <si>
    <t>Stephen D. Steinour</t>
  </si>
  <si>
    <t>IBKC</t>
  </si>
  <si>
    <t>IBERIABANK Corporation</t>
  </si>
  <si>
    <t>Daryl G. Byrd</t>
  </si>
  <si>
    <t>IMPC.PK</t>
  </si>
  <si>
    <t>Imperial Capital Bancorp, Inc.</t>
  </si>
  <si>
    <t>George W. Haligowski</t>
  </si>
  <si>
    <t>IBOC</t>
  </si>
  <si>
    <t>International Bancshares Corporation</t>
  </si>
  <si>
    <t>Dennis E. Nixon</t>
  </si>
  <si>
    <t>IBCA</t>
  </si>
  <si>
    <t>Intervest Bancshares Corporation</t>
  </si>
  <si>
    <t>Lowell S. Dansker</t>
  </si>
  <si>
    <t>IFC</t>
  </si>
  <si>
    <t>Irwin Financial Corporation</t>
  </si>
  <si>
    <t>William I. Miller</t>
  </si>
  <si>
    <t>KFED</t>
  </si>
  <si>
    <t>K-Fed Bancorp</t>
  </si>
  <si>
    <t>Kay M. Hoveland</t>
  </si>
  <si>
    <t>KRNY</t>
  </si>
  <si>
    <t>Kearny Financial Corp.</t>
  </si>
  <si>
    <t>John N. Hopkins</t>
  </si>
  <si>
    <t>BLX</t>
  </si>
  <si>
    <t>Latin American Export Bank</t>
  </si>
  <si>
    <t>Jaime Rivera</t>
  </si>
  <si>
    <t>MTB</t>
  </si>
  <si>
    <t>M&amp;T Bank Corporation</t>
  </si>
  <si>
    <t>Robert G. Wilmers</t>
  </si>
  <si>
    <t>MBFI</t>
  </si>
  <si>
    <t>MB Financial, Inc.</t>
  </si>
  <si>
    <t>Mitchell Feiger</t>
  </si>
  <si>
    <t>MI</t>
  </si>
  <si>
    <t>Marshall &amp; Ilsley Corporation</t>
  </si>
  <si>
    <t>Mark F. Furlong</t>
  </si>
  <si>
    <t>TAXI</t>
  </si>
  <si>
    <t>Medallion Financial Corp.</t>
  </si>
  <si>
    <t>Alvin Murstein</t>
  </si>
  <si>
    <t>MCBI</t>
  </si>
  <si>
    <t>MetroCorp Bancshares, Inc.</t>
  </si>
  <si>
    <t>George M. Lee</t>
  </si>
  <si>
    <t>MBHI</t>
  </si>
  <si>
    <t>Midwest Banc Holdings, Inc.</t>
  </si>
  <si>
    <t>Jerome J. Fritz</t>
  </si>
  <si>
    <t>NASB</t>
  </si>
  <si>
    <t>NASB Financial, Inc.</t>
  </si>
  <si>
    <t>David H. Hancock</t>
  </si>
  <si>
    <t>NBTB</t>
  </si>
  <si>
    <t>NBT Bancorp Inc.</t>
  </si>
  <si>
    <t>Martin A. Dietrich</t>
  </si>
  <si>
    <t>NARA</t>
  </si>
  <si>
    <t>Nara Bancorp, Inc.</t>
  </si>
  <si>
    <t>Min Kim</t>
  </si>
  <si>
    <t>NPBC</t>
  </si>
  <si>
    <t>National Penn Bancshares Inc.</t>
  </si>
  <si>
    <t>Glenn E. Moyer</t>
  </si>
  <si>
    <t>NYB</t>
  </si>
  <si>
    <t>New York Community Bancorp, Inc.</t>
  </si>
  <si>
    <t>Joseph R. Ficalora</t>
  </si>
  <si>
    <t>NAL</t>
  </si>
  <si>
    <t>NewAlliance Bancshares, Inc.</t>
  </si>
  <si>
    <t>Peyton R. Patterson</t>
  </si>
  <si>
    <t>NTRS</t>
  </si>
  <si>
    <t>Northern Trust Corporation</t>
  </si>
  <si>
    <t>William A. Osborn</t>
  </si>
  <si>
    <t>NFBK</t>
  </si>
  <si>
    <t>Northfield Bancorp, Inc.</t>
  </si>
  <si>
    <t>John W. Alexander</t>
  </si>
  <si>
    <t>NWSB</t>
  </si>
  <si>
    <t>Northwest Bancorp, Inc.</t>
  </si>
  <si>
    <t>William J. Wagner</t>
  </si>
  <si>
    <t>OCFC</t>
  </si>
  <si>
    <t>OceanFirst Financial Corp., Inc.</t>
  </si>
  <si>
    <t>John R. Garbarino</t>
  </si>
  <si>
    <t>ONB</t>
  </si>
  <si>
    <t>Old National Bancorp</t>
  </si>
  <si>
    <t>Robert G. Jones</t>
  </si>
  <si>
    <t>OSBC</t>
  </si>
  <si>
    <t>Old Second Bancorp, Inc.</t>
  </si>
  <si>
    <t>William B. Skoglund</t>
  </si>
  <si>
    <t>ORIT</t>
  </si>
  <si>
    <t>Oritani Financial Corp.</t>
  </si>
  <si>
    <t>Kevin J. Lynch</t>
  </si>
  <si>
    <t>PNC</t>
  </si>
  <si>
    <t>PNC Financial Services Group, Inc. (The)</t>
  </si>
  <si>
    <t>James E. Rohr</t>
  </si>
  <si>
    <t>PCBC</t>
  </si>
  <si>
    <t>Pacific Capital Bancorp</t>
  </si>
  <si>
    <t>George S. Leis</t>
  </si>
  <si>
    <t>PRK</t>
  </si>
  <si>
    <t>Park National Corporation</t>
  </si>
  <si>
    <t>C. Daniel DeLawder</t>
  </si>
  <si>
    <t>BPOP</t>
  </si>
  <si>
    <t>Popular, Inc.</t>
  </si>
  <si>
    <t>Richard L. Carrion</t>
  </si>
  <si>
    <t>PVTB</t>
  </si>
  <si>
    <t>PrivateBancorp, Inc.</t>
  </si>
  <si>
    <t>Ralph B. Mandell</t>
  </si>
  <si>
    <t>PRSP</t>
  </si>
  <si>
    <t>Prosperity Bancshares, Inc.</t>
  </si>
  <si>
    <t>David Zalman</t>
  </si>
  <si>
    <t>PBKS</t>
  </si>
  <si>
    <t>Provident Bankshares Corporation</t>
  </si>
  <si>
    <t>Gary N. Geisel</t>
  </si>
  <si>
    <t>PFS</t>
  </si>
  <si>
    <t>Provident Financial Services, Inc.</t>
  </si>
  <si>
    <t>Paul M. Pantozzi</t>
  </si>
  <si>
    <t>RF</t>
  </si>
  <si>
    <t>Regions Financial Corporation</t>
  </si>
  <si>
    <t>C. Dowd Ritter</t>
  </si>
  <si>
    <t>STBA</t>
  </si>
  <si>
    <t>S&amp;T Bancorp, Inc.</t>
  </si>
  <si>
    <t>Todd D. Brice</t>
  </si>
  <si>
    <t>SIVB</t>
  </si>
  <si>
    <t>SVB Financial Group</t>
  </si>
  <si>
    <t>Kenneth P. Wilcox</t>
  </si>
  <si>
    <t>SHBI</t>
  </si>
  <si>
    <t>Shore Bancshares, Inc.</t>
  </si>
  <si>
    <t>W. Moorhead Vermilye</t>
  </si>
  <si>
    <t>SMTB</t>
  </si>
  <si>
    <t>Smithtown Bancorp, Inc.</t>
  </si>
  <si>
    <t>Bradley E. Rock</t>
  </si>
  <si>
    <t>TSFG</t>
  </si>
  <si>
    <t>South Financial Group, Inc. (The)</t>
  </si>
  <si>
    <t>Mack I. Whittle</t>
  </si>
  <si>
    <t>OKSB</t>
  </si>
  <si>
    <t>Southwest Bancorp Inc.</t>
  </si>
  <si>
    <t>Rick J. Green</t>
  </si>
  <si>
    <t>STL</t>
  </si>
  <si>
    <t>Sterling Bancorp</t>
  </si>
  <si>
    <t>Louis J. Cappelli</t>
  </si>
  <si>
    <t>SBIB</t>
  </si>
  <si>
    <t>Sterling Bancshares, Inc.</t>
  </si>
  <si>
    <t>J. Downey Bridgwater</t>
  </si>
  <si>
    <t>STI</t>
  </si>
  <si>
    <t>SunTrust Banks, Inc.</t>
  </si>
  <si>
    <t>James M. Wells III</t>
  </si>
  <si>
    <t>SUSQ</t>
  </si>
  <si>
    <t>Susquehanna Bancshares, Inc.</t>
  </si>
  <si>
    <t>William J. Reuter</t>
  </si>
  <si>
    <t>SNV</t>
  </si>
  <si>
    <t>Synovus Financial Corporation</t>
  </si>
  <si>
    <t>Richard E. Anthony</t>
  </si>
  <si>
    <t>TCB</t>
  </si>
  <si>
    <t>TCF Financial Corporation</t>
  </si>
  <si>
    <t>Lynn Nagorske</t>
  </si>
  <si>
    <t>TFSL</t>
  </si>
  <si>
    <t>TFS Financial Corporation</t>
  </si>
  <si>
    <t>Marc A. Stefanski</t>
  </si>
  <si>
    <t>FNLC</t>
  </si>
  <si>
    <t>The First Bancorp, Inc.</t>
  </si>
  <si>
    <t>Daniel R. Daigneault</t>
  </si>
  <si>
    <t>TD</t>
  </si>
  <si>
    <t>Toronto-Dominion Bank (The)</t>
  </si>
  <si>
    <t>William Edmund Clark</t>
  </si>
  <si>
    <t>TOWN</t>
  </si>
  <si>
    <t>TowneBank</t>
  </si>
  <si>
    <t>G. Robert Aston Jr.</t>
  </si>
  <si>
    <t>TRST</t>
  </si>
  <si>
    <t>TrustCo Bank Corp NY</t>
  </si>
  <si>
    <t>Robert J. McCormick</t>
  </si>
  <si>
    <t>UCBH</t>
  </si>
  <si>
    <t>UCBH Holdings, Inc.</t>
  </si>
  <si>
    <t>Thomas S. Wu</t>
  </si>
  <si>
    <t>UMBF</t>
  </si>
  <si>
    <t>UMB Financial Corporation</t>
  </si>
  <si>
    <t>J. Mariner Kemper</t>
  </si>
  <si>
    <t>UMPQ</t>
  </si>
  <si>
    <t>Umpqua Holdings Corporation</t>
  </si>
  <si>
    <t>Raymond P. Davis</t>
  </si>
  <si>
    <t>UBSI</t>
  </si>
  <si>
    <t>United Bankshares, Inc.</t>
  </si>
  <si>
    <t>Richard M. Adams</t>
  </si>
  <si>
    <t>UCBI</t>
  </si>
  <si>
    <t>United Community Banks, Inc.</t>
  </si>
  <si>
    <t>Jimmy C. Tallent</t>
  </si>
  <si>
    <t>UCFC</t>
  </si>
  <si>
    <t>United Community Financial Corp.</t>
  </si>
  <si>
    <t>Douglas M. McKay</t>
  </si>
  <si>
    <t>UPFC</t>
  </si>
  <si>
    <t>United PanAm Financial Corp.</t>
  </si>
  <si>
    <t>Ray C. Thousand</t>
  </si>
  <si>
    <t>UBFO</t>
  </si>
  <si>
    <t>United Security Bancshares</t>
  </si>
  <si>
    <t>Dennis R. Woods</t>
  </si>
  <si>
    <t>VLY</t>
  </si>
  <si>
    <t>Valley National Bancorp</t>
  </si>
  <si>
    <t>Gerald H. Lipkin</t>
  </si>
  <si>
    <t>VCBI</t>
  </si>
  <si>
    <t>Virginia Commerce Bancorp, Inc.</t>
  </si>
  <si>
    <t>Peter A. Converse</t>
  </si>
  <si>
    <t>WAIN</t>
  </si>
  <si>
    <t>Wainwright Bank &amp; Trust Company</t>
  </si>
  <si>
    <t>Jan A. Miller</t>
  </si>
  <si>
    <t>WSBF</t>
  </si>
  <si>
    <t>Waterstone Financial, Inc.</t>
  </si>
  <si>
    <t>Douglas S. Gordon</t>
  </si>
  <si>
    <t>WBS</t>
  </si>
  <si>
    <t>Webster Financial Corporation</t>
  </si>
  <si>
    <t>James C. Smith</t>
  </si>
  <si>
    <t>WSBC</t>
  </si>
  <si>
    <t>WesBanco, Inc.</t>
  </si>
  <si>
    <t>Paul M. Limbert</t>
  </si>
  <si>
    <t>WABC</t>
  </si>
  <si>
    <t>Westamerica Bancorporation</t>
  </si>
  <si>
    <t>David L. Payne</t>
  </si>
  <si>
    <t>WFD</t>
  </si>
  <si>
    <t>Westfield Financial, Inc.</t>
  </si>
  <si>
    <t>James C. Hagan</t>
  </si>
  <si>
    <t>WTNY</t>
  </si>
  <si>
    <t>Whitney Holding Corporation</t>
  </si>
  <si>
    <t>William C. Marks</t>
  </si>
  <si>
    <t>WL</t>
  </si>
  <si>
    <t>Wilmington Trust Corporation</t>
  </si>
  <si>
    <t>Ted T. Cecala</t>
  </si>
  <si>
    <t>WIBC</t>
  </si>
  <si>
    <t>Wilshire Bancorp, Inc.</t>
  </si>
  <si>
    <t>Soo Bong Min</t>
  </si>
  <si>
    <t>WTFC</t>
  </si>
  <si>
    <t>Wintrust Financial Corporation</t>
  </si>
  <si>
    <t>Edward J. Wehmer</t>
  </si>
  <si>
    <t>YAVY</t>
  </si>
  <si>
    <t>Yadkin Valley Financial Corporation</t>
  </si>
  <si>
    <t>William A. Long</t>
  </si>
  <si>
    <t>ZION</t>
  </si>
  <si>
    <t>Zions Bancorporation</t>
  </si>
  <si>
    <t>Harris H. Simmons</t>
  </si>
  <si>
    <t xml:space="preserve">  Financial Services Securities</t>
  </si>
  <si>
    <t>AMG</t>
  </si>
  <si>
    <t>Affiliated Managers Group, Inc.</t>
  </si>
  <si>
    <t>Sean M. Healey</t>
  </si>
  <si>
    <t>ACAS</t>
  </si>
  <si>
    <t>American Capital Ltd.</t>
  </si>
  <si>
    <t>Malon Wilkus</t>
  </si>
  <si>
    <t>AMP</t>
  </si>
  <si>
    <t>Ameriprise Financial, Inc.</t>
  </si>
  <si>
    <t>James M. Cracchiolo</t>
  </si>
  <si>
    <t>AMPL</t>
  </si>
  <si>
    <t>Ampal-American Israel Corporation</t>
  </si>
  <si>
    <t>Yosef A. Maiman</t>
  </si>
  <si>
    <t>FBR</t>
  </si>
  <si>
    <t>Arlington Asset Investment Corp.</t>
  </si>
  <si>
    <t>Eric F. Billings</t>
  </si>
  <si>
    <t>AACC</t>
  </si>
  <si>
    <t>Asset Acceptance Capital Corp.</t>
  </si>
  <si>
    <t>Rion Needs</t>
  </si>
  <si>
    <t>BKFG.PK</t>
  </si>
  <si>
    <t>BKF Capital Group, Inc.</t>
  </si>
  <si>
    <t>John C. Siciliano</t>
  </si>
  <si>
    <t>BLK</t>
  </si>
  <si>
    <t>BlackRock, Inc.</t>
  </si>
  <si>
    <t>Laurence D. Fink</t>
  </si>
  <si>
    <t>BPSG</t>
  </si>
  <si>
    <t>Broadpoint Securities Group, Inc.</t>
  </si>
  <si>
    <t>Peter J. McNierney</t>
  </si>
  <si>
    <t>BR</t>
  </si>
  <si>
    <t>Broadridge Financial Solutions, Inc.</t>
  </si>
  <si>
    <t>Richard J. Daly</t>
  </si>
  <si>
    <t>BAM</t>
  </si>
  <si>
    <t>Brookfield Asset Management Inc.</t>
  </si>
  <si>
    <t>J. Bruce Flatt</t>
  </si>
  <si>
    <t>CME</t>
  </si>
  <si>
    <t>CME Group Inc.</t>
  </si>
  <si>
    <t>Craig S. Donohue</t>
  </si>
  <si>
    <t>CLMS</t>
  </si>
  <si>
    <t>Calamos Asset Management, Inc.</t>
  </si>
  <si>
    <t>John P. Calamos Sr.</t>
  </si>
  <si>
    <t>SCHW</t>
  </si>
  <si>
    <t>Charles Schwab Corporation (The)</t>
  </si>
  <si>
    <t>Charles R. Schwab</t>
  </si>
  <si>
    <t>CNS</t>
  </si>
  <si>
    <t>Cohen &amp; Steers, Inc.</t>
  </si>
  <si>
    <t>Robert H. Steers</t>
  </si>
  <si>
    <t>COWN</t>
  </si>
  <si>
    <t>Cowen Group, Inc.</t>
  </si>
  <si>
    <t>Kim S. Fennebresque</t>
  </si>
  <si>
    <t>DHIL</t>
  </si>
  <si>
    <t>Diamond Hill Investment Group, Inc.</t>
  </si>
  <si>
    <t>R.H. Dillon</t>
  </si>
  <si>
    <t>DUF</t>
  </si>
  <si>
    <t>Duff &amp; Phelps Corporation</t>
  </si>
  <si>
    <t>Noah Gottdiener</t>
  </si>
  <si>
    <t>ETFC</t>
  </si>
  <si>
    <t>E*TRADE Financial Corporation</t>
  </si>
  <si>
    <t>Mitchell H. Caplan</t>
  </si>
  <si>
    <t>EV</t>
  </si>
  <si>
    <t>Eaton Vance Corp.</t>
  </si>
  <si>
    <t>James B. Hawkes</t>
  </si>
  <si>
    <t>ECPG</t>
  </si>
  <si>
    <t>Encore Capital Group, Inc.</t>
  </si>
  <si>
    <t>J. Brandon Black</t>
  </si>
  <si>
    <t>EPHC</t>
  </si>
  <si>
    <t>Epoch Holding Corporation</t>
  </si>
  <si>
    <t>William W. Priest</t>
  </si>
  <si>
    <t>EVR</t>
  </si>
  <si>
    <t>Evercore Partners Inc.</t>
  </si>
  <si>
    <t>Roger C. Altman</t>
  </si>
  <si>
    <t>FBCM</t>
  </si>
  <si>
    <t>FBR Capital Markets Corporation</t>
  </si>
  <si>
    <t>Richard J. Hendrix</t>
  </si>
  <si>
    <t>FCSX</t>
  </si>
  <si>
    <t>FCStone Group, Incorporated</t>
  </si>
  <si>
    <t>Paul G. Anderson</t>
  </si>
  <si>
    <t>FII</t>
  </si>
  <si>
    <t>Federated Investors, Inc.</t>
  </si>
  <si>
    <t>J. Christopher Donahue</t>
  </si>
  <si>
    <t>BEN</t>
  </si>
  <si>
    <t>Franklin Resources, Inc.</t>
  </si>
  <si>
    <t>Gregory E. Johnson</t>
  </si>
  <si>
    <t>GBL</t>
  </si>
  <si>
    <t>GAMCO Investors, Inc.</t>
  </si>
  <si>
    <t>Mario J. Gabelli</t>
  </si>
  <si>
    <t>GFIG</t>
  </si>
  <si>
    <t>GFI Group Inc.</t>
  </si>
  <si>
    <t>Michael Gooch</t>
  </si>
  <si>
    <t>GS</t>
  </si>
  <si>
    <t>Goldman Sachs Group, Inc. (The)</t>
  </si>
  <si>
    <t>Lloyd C. Blankfein</t>
  </si>
  <si>
    <t>GHL</t>
  </si>
  <si>
    <t>Greenhill &amp; Co., Inc.</t>
  </si>
  <si>
    <t>Simon A. Borrows</t>
  </si>
  <si>
    <t>IBKR</t>
  </si>
  <si>
    <t>Interactive Brokers Group, Inc.</t>
  </si>
  <si>
    <t>Thomas Peterffy</t>
  </si>
  <si>
    <t>ICE</t>
  </si>
  <si>
    <t>IntercontinentalExchange, Inc.</t>
  </si>
  <si>
    <t>Jeffrey C. Sprecher</t>
  </si>
  <si>
    <t>IAAC</t>
  </si>
  <si>
    <t>International Assets Holding Corporation</t>
  </si>
  <si>
    <t>Sean M. O'Connor</t>
  </si>
  <si>
    <t>IVZ</t>
  </si>
  <si>
    <t>Invesco Ltd.</t>
  </si>
  <si>
    <t>Martin L. Flanagan</t>
  </si>
  <si>
    <t>ITG</t>
  </si>
  <si>
    <t>Investment Technology Group, Inc.</t>
  </si>
  <si>
    <t>Robert C. Gasser</t>
  </si>
  <si>
    <t>JNS</t>
  </si>
  <si>
    <t>Janus Capital Group Inc.</t>
  </si>
  <si>
    <t>Gary D. Black</t>
  </si>
  <si>
    <t>JEF</t>
  </si>
  <si>
    <t>Jefferies Group, Inc.</t>
  </si>
  <si>
    <t>Richard B. Handler</t>
  </si>
  <si>
    <t>KBW</t>
  </si>
  <si>
    <t>KBW, Inc.</t>
  </si>
  <si>
    <t>John G. Duffy</t>
  </si>
  <si>
    <t>NITE</t>
  </si>
  <si>
    <t>Knight Capital Group, Inc.</t>
  </si>
  <si>
    <t>Thomas M. Joyce</t>
  </si>
  <si>
    <t>LAB</t>
  </si>
  <si>
    <t>LaBranche &amp; Co Inc.</t>
  </si>
  <si>
    <t>George M. L. LaBranche IV</t>
  </si>
  <si>
    <t>LTS</t>
  </si>
  <si>
    <t>Ladenburg Thalmann Financial Services Inc.</t>
  </si>
  <si>
    <t>Richard J. Lampen</t>
  </si>
  <si>
    <t>LAZ</t>
  </si>
  <si>
    <t>Lazard Ltd</t>
  </si>
  <si>
    <t>Bruce Wasserstein</t>
  </si>
  <si>
    <t>LM</t>
  </si>
  <si>
    <t>Legg Mason, Inc.</t>
  </si>
  <si>
    <t>Raymond A. Mason</t>
  </si>
  <si>
    <t>LEH</t>
  </si>
  <si>
    <t>Lehman Brothers Holdings Inc.</t>
  </si>
  <si>
    <t>Bryan P. Marsal</t>
  </si>
  <si>
    <t>MF</t>
  </si>
  <si>
    <t>MF Global Ltd.</t>
  </si>
  <si>
    <t>Bernard W. Dan</t>
  </si>
  <si>
    <t>MKTX</t>
  </si>
  <si>
    <t>MarketAxess Holdings Inc.</t>
  </si>
  <si>
    <t>Richard M. McVey</t>
  </si>
  <si>
    <t>MS</t>
  </si>
  <si>
    <t>Morgan Stanley</t>
  </si>
  <si>
    <t>John J. Mack</t>
  </si>
  <si>
    <t>MORN</t>
  </si>
  <si>
    <t>Morningstar, Inc.</t>
  </si>
  <si>
    <t>Joe Mansueto</t>
  </si>
  <si>
    <t>NDAQ</t>
  </si>
  <si>
    <t>NASDAQ OMX Group, Inc. (The)</t>
  </si>
  <si>
    <t>Robert Greifeld</t>
  </si>
  <si>
    <t>NYX</t>
  </si>
  <si>
    <t>NYSE Euronext</t>
  </si>
  <si>
    <t>Duncan L. Niederauer</t>
  </si>
  <si>
    <t>NEWS</t>
  </si>
  <si>
    <t>NewStar Financial, Inc.</t>
  </si>
  <si>
    <t>Timothy J. Conway</t>
  </si>
  <si>
    <t>PNSN</t>
  </si>
  <si>
    <t>Penson Worldwide, Inc.</t>
  </si>
  <si>
    <t>Philip A. Pendergraft</t>
  </si>
  <si>
    <t>PJC</t>
  </si>
  <si>
    <t>Piper Jaffray Companies</t>
  </si>
  <si>
    <t>Andrew S. Duff</t>
  </si>
  <si>
    <t>PZN</t>
  </si>
  <si>
    <t>Pzena Investment Management, Inc.</t>
  </si>
  <si>
    <t>Richard S. Pzena</t>
  </si>
  <si>
    <t>RAME</t>
  </si>
  <si>
    <t>RAM Energy Resources, Inc.</t>
  </si>
  <si>
    <t>Larry E. Lee</t>
  </si>
  <si>
    <t>RJF</t>
  </si>
  <si>
    <t>Raymond James Financial, Inc.</t>
  </si>
  <si>
    <t>Thomas A. James</t>
  </si>
  <si>
    <t>REXI</t>
  </si>
  <si>
    <t>Resource America, Inc.</t>
  </si>
  <si>
    <t>Jonathan Z. Cohen</t>
  </si>
  <si>
    <t>RMG</t>
  </si>
  <si>
    <t>RiskMetrics Group, Inc.</t>
  </si>
  <si>
    <t>Ethan Berman</t>
  </si>
  <si>
    <t>SWS</t>
  </si>
  <si>
    <t>SWS Group, Inc.</t>
  </si>
  <si>
    <t>Donald W. Hultgren</t>
  </si>
  <si>
    <t>SMHG</t>
  </si>
  <si>
    <t>Sanders Morris Harris Group Inc.</t>
  </si>
  <si>
    <t>Ben T. Morris</t>
  </si>
  <si>
    <t>SF</t>
  </si>
  <si>
    <t>Stifel Financial Corp.</t>
  </si>
  <si>
    <t>Ronald J. Kruszewski</t>
  </si>
  <si>
    <t>TROW</t>
  </si>
  <si>
    <t>T. Rowe Price Group, Inc.</t>
  </si>
  <si>
    <t>James A.C. Kennedy</t>
  </si>
  <si>
    <t>AMTD</t>
  </si>
  <si>
    <t>TD Ameritrade Holding Corporation</t>
  </si>
  <si>
    <t>Joseph H. Moglia</t>
  </si>
  <si>
    <t>TWPG</t>
  </si>
  <si>
    <t>Thomas Weisel Partners Group, Inc.</t>
  </si>
  <si>
    <t>Thomas W. Weisel</t>
  </si>
  <si>
    <t>TRAD</t>
  </si>
  <si>
    <t>TradeStation Group, Inc.</t>
  </si>
  <si>
    <t>Salomon Sredni</t>
  </si>
  <si>
    <t>GROW</t>
  </si>
  <si>
    <t>U.S. Global Investors, Inc.</t>
  </si>
  <si>
    <t>Frank E. Holmes</t>
  </si>
  <si>
    <t>VALU</t>
  </si>
  <si>
    <t>Value Line, Inc.</t>
  </si>
  <si>
    <t>Jean Bernhard Buttner</t>
  </si>
  <si>
    <t>WDR</t>
  </si>
  <si>
    <t>Waddell &amp; Reed Financial, Inc.</t>
  </si>
  <si>
    <t>Henry J. Herrmann</t>
  </si>
  <si>
    <t>WHG</t>
  </si>
  <si>
    <t>Westwood Holdings Group, Inc.</t>
  </si>
  <si>
    <t>Brian O. Casey</t>
  </si>
  <si>
    <t>OXPS</t>
  </si>
  <si>
    <t>optionsXpress Holdings, Inc.</t>
  </si>
  <si>
    <t>David S. Kalt</t>
  </si>
  <si>
    <t>FMD</t>
  </si>
  <si>
    <t>First Marblehead Corporation (The)</t>
  </si>
  <si>
    <t>Jack L. Kopinsky</t>
  </si>
  <si>
    <t>NNI</t>
  </si>
  <si>
    <t>Nelnet, Inc.</t>
  </si>
  <si>
    <t>Michael S. Dunlap</t>
  </si>
  <si>
    <t>SLM</t>
  </si>
  <si>
    <t>SLM Corporation (Sallie Mae)</t>
  </si>
  <si>
    <t>Charles Elliot Andrews</t>
  </si>
  <si>
    <t>STU</t>
  </si>
  <si>
    <t>Student Loan Corporation (The)</t>
  </si>
  <si>
    <t>Michael J. Reardon</t>
  </si>
  <si>
    <t>Alan B. Miller</t>
  </si>
  <si>
    <t xml:space="preserve">  Healthcare Products</t>
  </si>
  <si>
    <t>ABMD</t>
  </si>
  <si>
    <t>ABIOMED, Inc.</t>
  </si>
  <si>
    <t>Michael R. Minogue</t>
  </si>
  <si>
    <t>ARAY</t>
  </si>
  <si>
    <t>Accuray Incorporated</t>
  </si>
  <si>
    <t>Euan S. Thomson Ph.D.</t>
  </si>
  <si>
    <t>ALGN</t>
  </si>
  <si>
    <t>Align Technology, Inc.</t>
  </si>
  <si>
    <t>Thomas M. Prescott</t>
  </si>
  <si>
    <t>AIQ</t>
  </si>
  <si>
    <t>Alliance HealthCare Services</t>
  </si>
  <si>
    <t>Paul S. Viviano</t>
  </si>
  <si>
    <t>AHPI</t>
  </si>
  <si>
    <t>Allied Healthcare Products, Inc.</t>
  </si>
  <si>
    <t>Earl R. Refsland</t>
  </si>
  <si>
    <t>ATEC</t>
  </si>
  <si>
    <t>Alphatec Holdings, Inc.</t>
  </si>
  <si>
    <t>Dirk Kuyper</t>
  </si>
  <si>
    <t>AMMD</t>
  </si>
  <si>
    <t>American Medical Systems Holdings, Inc.</t>
  </si>
  <si>
    <t>Anthony P. Bihl III</t>
  </si>
  <si>
    <t>ASEI</t>
  </si>
  <si>
    <t>American Science and Engineering, Inc.</t>
  </si>
  <si>
    <t>Anthony R. Fabiano</t>
  </si>
  <si>
    <t>ABC</t>
  </si>
  <si>
    <t>AmerisourceBergen Corporation</t>
  </si>
  <si>
    <t>R. David Yost</t>
  </si>
  <si>
    <t>ANGO</t>
  </si>
  <si>
    <t>AngioDynamics, Inc.</t>
  </si>
  <si>
    <t>Jan Keltjens</t>
  </si>
  <si>
    <t>AHII</t>
  </si>
  <si>
    <t>Animal Health International, Inc.</t>
  </si>
  <si>
    <t>James C. Robison</t>
  </si>
  <si>
    <t>ARTL</t>
  </si>
  <si>
    <t>Aristotle Corporation (The)</t>
  </si>
  <si>
    <t>Steven B. Lapin</t>
  </si>
  <si>
    <t>HRT</t>
  </si>
  <si>
    <t>Arrhythmia Research Technology, Inc.</t>
  </si>
  <si>
    <t>James E. Rouse</t>
  </si>
  <si>
    <t>ARTC.PK</t>
  </si>
  <si>
    <t>ArthroCare Corporation</t>
  </si>
  <si>
    <t>David F. Fitzgerald</t>
  </si>
  <si>
    <t>ASPM</t>
  </si>
  <si>
    <t>Aspect Medical Systems, Inc.</t>
  </si>
  <si>
    <t>Nassib G. Chamoun</t>
  </si>
  <si>
    <t>ATRI</t>
  </si>
  <si>
    <t>Atrion Corporation</t>
  </si>
  <si>
    <t>Emile A. Battat</t>
  </si>
  <si>
    <t>BJGP</t>
  </si>
  <si>
    <t>BMP Sunstone Corporation</t>
  </si>
  <si>
    <t>David Gao</t>
  </si>
  <si>
    <t>BAX</t>
  </si>
  <si>
    <t>Baxter International Inc.</t>
  </si>
  <si>
    <t>Robert L. Parkinson Jr.</t>
  </si>
  <si>
    <t>BDX</t>
  </si>
  <si>
    <t>Becton, Dickinson and Company</t>
  </si>
  <si>
    <t>Edward J. Ludwig</t>
  </si>
  <si>
    <t>BFRM</t>
  </si>
  <si>
    <t>BioForm Medical, Inc.</t>
  </si>
  <si>
    <t>Steve Basta</t>
  </si>
  <si>
    <t>BLTI</t>
  </si>
  <si>
    <t>BioLase Technology, Inc.</t>
  </si>
  <si>
    <t>Jake St. Philip</t>
  </si>
  <si>
    <t>BVF</t>
  </si>
  <si>
    <t>Biovail Corporation</t>
  </si>
  <si>
    <t>Douglas J.P. Squires</t>
  </si>
  <si>
    <t>BSX</t>
  </si>
  <si>
    <t>Boston Scientific Corporation</t>
  </si>
  <si>
    <t>James R. Tobin</t>
  </si>
  <si>
    <t>BCR</t>
  </si>
  <si>
    <t>C.R. Bard, Inc.</t>
  </si>
  <si>
    <t>Timothy M. Ring</t>
  </si>
  <si>
    <t>CNMD</t>
  </si>
  <si>
    <t>CONMED Corporation</t>
  </si>
  <si>
    <t>Joseph J. Corasanti</t>
  </si>
  <si>
    <t>CLZR</t>
  </si>
  <si>
    <t>Candela Corporation</t>
  </si>
  <si>
    <t>Gerard E. Puorro</t>
  </si>
  <si>
    <t>CMN</t>
  </si>
  <si>
    <t>Cantel Medical Corp.</t>
  </si>
  <si>
    <t>Charles M. Diker</t>
  </si>
  <si>
    <t>CSCX</t>
  </si>
  <si>
    <t>Cardiac Science Corporation</t>
  </si>
  <si>
    <t>David L. Marver</t>
  </si>
  <si>
    <t>CAH</t>
  </si>
  <si>
    <t>Cardinal Health, Inc.</t>
  </si>
  <si>
    <t>R. Kerry Clark</t>
  </si>
  <si>
    <t>BEAT</t>
  </si>
  <si>
    <t>CardioNet, Inc.</t>
  </si>
  <si>
    <t>James M. Sweeney</t>
  </si>
  <si>
    <t>CTHR</t>
  </si>
  <si>
    <t>Charles &amp; Colvard, Ltd.</t>
  </si>
  <si>
    <t>Dennis M. Reed</t>
  </si>
  <si>
    <t>CHDX</t>
  </si>
  <si>
    <t>Chindex International, Inc.</t>
  </si>
  <si>
    <t>Roberta Lipson</t>
  </si>
  <si>
    <t>COHR</t>
  </si>
  <si>
    <t>Coherent, Inc.</t>
  </si>
  <si>
    <t>John R. Ambroseo Ph.D.</t>
  </si>
  <si>
    <t>CPTS</t>
  </si>
  <si>
    <t>Conceptus, Inc.</t>
  </si>
  <si>
    <t>Mark M. Sieczkarek</t>
  </si>
  <si>
    <t>COO</t>
  </si>
  <si>
    <t>Cooper Companies, Inc. (The)</t>
  </si>
  <si>
    <t>Robert S. Weiss</t>
  </si>
  <si>
    <t>COV</t>
  </si>
  <si>
    <t>Covidien Ltd.</t>
  </si>
  <si>
    <t>Richard J. Meelia</t>
  </si>
  <si>
    <t>CUTR</t>
  </si>
  <si>
    <t>Cutera, Inc.</t>
  </si>
  <si>
    <t>Kevin P. Connors</t>
  </si>
  <si>
    <t>CYBX</t>
  </si>
  <si>
    <t>Cyberonics, Inc.</t>
  </si>
  <si>
    <t>Daniel Jeffrey Moore</t>
  </si>
  <si>
    <t>CYNO</t>
  </si>
  <si>
    <t>Cynosure, Inc.</t>
  </si>
  <si>
    <t>Michael R. Davin</t>
  </si>
  <si>
    <t>CYTX</t>
  </si>
  <si>
    <t>Cytori Therapeutics, Inc.</t>
  </si>
  <si>
    <t>Christopher J. Calhoun</t>
  </si>
  <si>
    <t>XRAY</t>
  </si>
  <si>
    <t>DENTSPLY International Inc.</t>
  </si>
  <si>
    <t>Bret W. Wise</t>
  </si>
  <si>
    <t>DXCM</t>
  </si>
  <si>
    <t>DexCom, Inc.</t>
  </si>
  <si>
    <t>Terrance H. Gregg</t>
  </si>
  <si>
    <t>EW</t>
  </si>
  <si>
    <t>Edwards Lifesciences Corporation</t>
  </si>
  <si>
    <t>Michael A. Mussallem</t>
  </si>
  <si>
    <t>EXAC</t>
  </si>
  <si>
    <t>Exactech, Inc.</t>
  </si>
  <si>
    <t>Dr. William Petty M.D.</t>
  </si>
  <si>
    <t>FGXI</t>
  </si>
  <si>
    <t>FGX International Holdings Limited</t>
  </si>
  <si>
    <t>Alec Taylor</t>
  </si>
  <si>
    <t>HAE</t>
  </si>
  <si>
    <t>Haemonetics Corporation</t>
  </si>
  <si>
    <t>Brad Nutter</t>
  </si>
  <si>
    <t>HNSN</t>
  </si>
  <si>
    <t>Hansen Medical, Inc.</t>
  </si>
  <si>
    <t>Dr. Frederic H. Moll M.D.</t>
  </si>
  <si>
    <t>HTRN</t>
  </si>
  <si>
    <t>HealthTronics, Inc.</t>
  </si>
  <si>
    <t>James S.B. Whittenburg</t>
  </si>
  <si>
    <t>HSIC</t>
  </si>
  <si>
    <t>Henry Schein, Inc.</t>
  </si>
  <si>
    <t>Stanley M. Bergman</t>
  </si>
  <si>
    <t>HLF</t>
  </si>
  <si>
    <t>Herbalife Ltd.</t>
  </si>
  <si>
    <t>Michael O. Johnson</t>
  </si>
  <si>
    <t>HOLX</t>
  </si>
  <si>
    <t>Hologic, Inc.</t>
  </si>
  <si>
    <t>John W. Cumming</t>
  </si>
  <si>
    <t>IFLO</t>
  </si>
  <si>
    <t>I-Flow Corporation</t>
  </si>
  <si>
    <t>Donald M. Earhart</t>
  </si>
  <si>
    <t>ICUI</t>
  </si>
  <si>
    <t>ICU Medical, Inc.</t>
  </si>
  <si>
    <t>Dr. George A. Lopez M.D.</t>
  </si>
  <si>
    <t>PODD</t>
  </si>
  <si>
    <t>Insulet Corporation</t>
  </si>
  <si>
    <t>Duane DeSisto</t>
  </si>
  <si>
    <t>ISRG</t>
  </si>
  <si>
    <t>Intuitive Surgical, Inc.</t>
  </si>
  <si>
    <t>Lonnie M. Smith</t>
  </si>
  <si>
    <t>IVC</t>
  </si>
  <si>
    <t>Invacare Corporation</t>
  </si>
  <si>
    <t>A. Malachi Mixon III</t>
  </si>
  <si>
    <t>KNSY</t>
  </si>
  <si>
    <t>Kensey Nash Corporation</t>
  </si>
  <si>
    <t>Joseph W. Kaufmann</t>
  </si>
  <si>
    <t>KCI</t>
  </si>
  <si>
    <t>Kinetic Concepts, Inc.</t>
  </si>
  <si>
    <t>Catherine M. Burzik</t>
  </si>
  <si>
    <t>MASI</t>
  </si>
  <si>
    <t>Masimo Corporation</t>
  </si>
  <si>
    <t>Joe E. Kiani</t>
  </si>
  <si>
    <t>MCK</t>
  </si>
  <si>
    <t>McKesson Corporation</t>
  </si>
  <si>
    <t>John H. Hammergren</t>
  </si>
  <si>
    <t>MDCI</t>
  </si>
  <si>
    <t>Medical Action Industries Inc.</t>
  </si>
  <si>
    <t>Paul D. Meringolo</t>
  </si>
  <si>
    <t>MDTL</t>
  </si>
  <si>
    <t>Medis Technologies Ltd.</t>
  </si>
  <si>
    <t>Robert K. Lifton</t>
  </si>
  <si>
    <t>MDT</t>
  </si>
  <si>
    <t>Medtronic, Inc.</t>
  </si>
  <si>
    <t>William A. Hawkins III</t>
  </si>
  <si>
    <t>MMSI</t>
  </si>
  <si>
    <t>Merit Medical Systems, Inc.</t>
  </si>
  <si>
    <t>Fred P. Lampropoulos</t>
  </si>
  <si>
    <t>MTD</t>
  </si>
  <si>
    <t>Mettler-Toledo International Inc.</t>
  </si>
  <si>
    <t>Olivier Filliol</t>
  </si>
  <si>
    <t>MEND</t>
  </si>
  <si>
    <t>Micrus Endovascular Corporation</t>
  </si>
  <si>
    <t>John T. Kilcoyne</t>
  </si>
  <si>
    <t>MSA</t>
  </si>
  <si>
    <t>Mine Safety Appliances Company</t>
  </si>
  <si>
    <t>John T. Ryan</t>
  </si>
  <si>
    <t>NSPH</t>
  </si>
  <si>
    <t>Nanosphere, Inc.</t>
  </si>
  <si>
    <t>William P. Moffitt III</t>
  </si>
  <si>
    <t>BABY</t>
  </si>
  <si>
    <t>Natus Medical Incorporated</t>
  </si>
  <si>
    <t>James B. Hawkins</t>
  </si>
  <si>
    <t>NURO</t>
  </si>
  <si>
    <t>NeuroMetrix, Inc.</t>
  </si>
  <si>
    <t>Dr. Shai N. Gozani M.D.</t>
  </si>
  <si>
    <t>NEWP</t>
  </si>
  <si>
    <t>Newport Corporation</t>
  </si>
  <si>
    <t>Robert G. Deuster</t>
  </si>
  <si>
    <t>NSTR</t>
  </si>
  <si>
    <t>Northstar Neuroscience, Inc.</t>
  </si>
  <si>
    <t>John S. Bowers Jr.</t>
  </si>
  <si>
    <t>NUS</t>
  </si>
  <si>
    <t>Nu Skin Enterprises, Inc.</t>
  </si>
  <si>
    <t>M. Truman Hunt</t>
  </si>
  <si>
    <t>NUVA</t>
  </si>
  <si>
    <t>NuVasive, Inc.</t>
  </si>
  <si>
    <t>Alexis V. Lukianov</t>
  </si>
  <si>
    <t>NXTM</t>
  </si>
  <si>
    <t>NxStage Medical, Inc.</t>
  </si>
  <si>
    <t>Jeffrey H. Burbank</t>
  </si>
  <si>
    <t>TEAR</t>
  </si>
  <si>
    <t>OccuLogix, Inc.</t>
  </si>
  <si>
    <t>Elias Vamvakas</t>
  </si>
  <si>
    <t>OSUR</t>
  </si>
  <si>
    <t>OraSure Technologies, Inc.</t>
  </si>
  <si>
    <t>Douglas A. Michels</t>
  </si>
  <si>
    <t>OFIX</t>
  </si>
  <si>
    <t>Orthofix International N.V.</t>
  </si>
  <si>
    <t>Alan W. Milinazzo</t>
  </si>
  <si>
    <t>VITA</t>
  </si>
  <si>
    <t>Orthovita, Inc.</t>
  </si>
  <si>
    <t>Antony Koblish</t>
  </si>
  <si>
    <t>OMI</t>
  </si>
  <si>
    <t>Owens &amp; Minor, Inc.</t>
  </si>
  <si>
    <t>Craig R. Smith</t>
  </si>
  <si>
    <t>PMTI</t>
  </si>
  <si>
    <t>Palomar Medical Technologies, Inc.</t>
  </si>
  <si>
    <t>Joseph P. Caruso</t>
  </si>
  <si>
    <t>PDCO</t>
  </si>
  <si>
    <t>Patterson Companies, Inc.</t>
  </si>
  <si>
    <t>James W. Wiltz</t>
  </si>
  <si>
    <t>RMD</t>
  </si>
  <si>
    <t>ResMed Inc.</t>
  </si>
  <si>
    <t>Kieran T. Gallahue</t>
  </si>
  <si>
    <t>STE</t>
  </si>
  <si>
    <t>STERIS Corporation</t>
  </si>
  <si>
    <t>Walter M. Rosebrough Jr.</t>
  </si>
  <si>
    <t>SIRO</t>
  </si>
  <si>
    <t>Sirona Dental Systems, Inc.</t>
  </si>
  <si>
    <t>Jost Fischer</t>
  </si>
  <si>
    <t>SMTS</t>
  </si>
  <si>
    <t>Somanetics Corporation</t>
  </si>
  <si>
    <t>Bruce J. Barrett</t>
  </si>
  <si>
    <t>SNCI</t>
  </si>
  <si>
    <t>Sonic Innovations, Inc.</t>
  </si>
  <si>
    <t>Samuel L. Westover</t>
  </si>
  <si>
    <t>SONO</t>
  </si>
  <si>
    <t>SonoSite, Inc.</t>
  </si>
  <si>
    <t>Kevin M. Goodwin</t>
  </si>
  <si>
    <t>SPNC</t>
  </si>
  <si>
    <t>Spectranetics Corporation (The)</t>
  </si>
  <si>
    <t>John G. Schulte</t>
  </si>
  <si>
    <t>STJ</t>
  </si>
  <si>
    <t>St. Jude Medical, Inc.</t>
  </si>
  <si>
    <t>Daniel J. Starks</t>
  </si>
  <si>
    <t>STXS</t>
  </si>
  <si>
    <t>Stereotaxis, Inc.</t>
  </si>
  <si>
    <t>Michael P. Kaminski</t>
  </si>
  <si>
    <t>SYK</t>
  </si>
  <si>
    <t>Stryker Corporation</t>
  </si>
  <si>
    <t>Stephen P. MacMillan</t>
  </si>
  <si>
    <t>SYNO</t>
  </si>
  <si>
    <t>Synovis Life Technologies, Inc.</t>
  </si>
  <si>
    <t>Richard W. Kramp</t>
  </si>
  <si>
    <t>KOOL</t>
  </si>
  <si>
    <t>ThermoGenesis Corp.</t>
  </si>
  <si>
    <t>William R. Osgood</t>
  </si>
  <si>
    <t>THOR</t>
  </si>
  <si>
    <t>Thoratec Corporation</t>
  </si>
  <si>
    <t>Gerhard F. Burbach</t>
  </si>
  <si>
    <t>TOMO</t>
  </si>
  <si>
    <t>TomoTherapy Incorporated</t>
  </si>
  <si>
    <t>Frederick A. Robertson</t>
  </si>
  <si>
    <t>TSON</t>
  </si>
  <si>
    <t>TranS1 Inc.</t>
  </si>
  <si>
    <t>Richard Randall</t>
  </si>
  <si>
    <t>VVUS</t>
  </si>
  <si>
    <t>VIVUS, Inc.</t>
  </si>
  <si>
    <t>Leland F. Wilson</t>
  </si>
  <si>
    <t>VNUS</t>
  </si>
  <si>
    <t>VNUS Medical Technologies, Inc.</t>
  </si>
  <si>
    <t>Brian E. Farley</t>
  </si>
  <si>
    <t>VAR</t>
  </si>
  <si>
    <t>Varian Medical Systems, Inc.</t>
  </si>
  <si>
    <t>Timothy E. Guertin</t>
  </si>
  <si>
    <t>VSCI</t>
  </si>
  <si>
    <t>Vision-Sciences, Inc.</t>
  </si>
  <si>
    <t>Ron Hadani</t>
  </si>
  <si>
    <t>VOLC</t>
  </si>
  <si>
    <t>Volcano Corporation</t>
  </si>
  <si>
    <t>R. Scott Huennekens</t>
  </si>
  <si>
    <t>WMGI</t>
  </si>
  <si>
    <t>Wright Medical Group, Inc.</t>
  </si>
  <si>
    <t>Gary D. Henley</t>
  </si>
  <si>
    <t>YDNT</t>
  </si>
  <si>
    <t>Young Innovations Inc.</t>
  </si>
  <si>
    <t>Alfred E. Brennan</t>
  </si>
  <si>
    <t>ZOLL</t>
  </si>
  <si>
    <t>ZOLL Medical Corporation</t>
  </si>
  <si>
    <t>Richard A. Packer</t>
  </si>
  <si>
    <t>ZMH</t>
  </si>
  <si>
    <t>Zimmer Holdings, Inc.</t>
  </si>
  <si>
    <t>David C. Dvorak</t>
  </si>
  <si>
    <t>EVVV</t>
  </si>
  <si>
    <t>ev3 Inc.</t>
  </si>
  <si>
    <t>James M. Corbett</t>
  </si>
  <si>
    <t>Bruce W. Duncan</t>
  </si>
  <si>
    <t xml:space="preserve">  Insurance Property &amp; Casualty</t>
  </si>
  <si>
    <t>ACE</t>
  </si>
  <si>
    <t>ACE Limited</t>
  </si>
  <si>
    <t>Evan G. Greenberg</t>
  </si>
  <si>
    <t>AFFM</t>
  </si>
  <si>
    <t>Affirmative Insurance Holdings, Inc.</t>
  </si>
  <si>
    <t>Kevin R. Callahan</t>
  </si>
  <si>
    <t>AWH</t>
  </si>
  <si>
    <t>Allied World Assurance Company Holdings, Ltd</t>
  </si>
  <si>
    <t>Scott A. Carmilani</t>
  </si>
  <si>
    <t>ALL</t>
  </si>
  <si>
    <t>Allstate Corporation (The)</t>
  </si>
  <si>
    <t>Thomas J. Wilson</t>
  </si>
  <si>
    <t>AFSI</t>
  </si>
  <si>
    <t>AmTrust Financial Services, Inc.</t>
  </si>
  <si>
    <t>Barry D. Zyskind</t>
  </si>
  <si>
    <t>ABK</t>
  </si>
  <si>
    <t>Ambac Financial Group, Inc.</t>
  </si>
  <si>
    <t>Robert J. Genader</t>
  </si>
  <si>
    <t>AFG</t>
  </si>
  <si>
    <t>American Financial Group, Inc.</t>
  </si>
  <si>
    <t>S. Craig Lindner</t>
  </si>
  <si>
    <t>AIG</t>
  </si>
  <si>
    <t>American International Group, Inc.</t>
  </si>
  <si>
    <t>Martin J. Sullivan</t>
  </si>
  <si>
    <t>ACGL</t>
  </si>
  <si>
    <t>Arch Capital Group, Ltd.</t>
  </si>
  <si>
    <t>Constantine Iordanou</t>
  </si>
  <si>
    <t>AHL</t>
  </si>
  <si>
    <t>Aspen Insurance Holdings Limited</t>
  </si>
  <si>
    <t>Christopher O'Kane</t>
  </si>
  <si>
    <t>AGO</t>
  </si>
  <si>
    <t>Assured Guaranty Ltd.</t>
  </si>
  <si>
    <t>Dominic J. Frederico</t>
  </si>
  <si>
    <t>AXS</t>
  </si>
  <si>
    <t>Axis Capital Holdings Limited</t>
  </si>
  <si>
    <t>John R. Charman</t>
  </si>
  <si>
    <t>BWINB</t>
  </si>
  <si>
    <t>Baldwin &amp; Lyons, Inc.</t>
  </si>
  <si>
    <t>Gary W. Miller</t>
  </si>
  <si>
    <t>CNA</t>
  </si>
  <si>
    <t>CNA Financial Corporation</t>
  </si>
  <si>
    <t>Stephen Lilienthal</t>
  </si>
  <si>
    <t>SUR</t>
  </si>
  <si>
    <t>CNA Surety Corporation</t>
  </si>
  <si>
    <t>John F. Welch</t>
  </si>
  <si>
    <t>CB</t>
  </si>
  <si>
    <t>Chubb Corporation (The)</t>
  </si>
  <si>
    <t>John D. Finnegan</t>
  </si>
  <si>
    <t>CINF</t>
  </si>
  <si>
    <t>Cincinnati Financial Corporation</t>
  </si>
  <si>
    <t>Kenneth W. Stecher</t>
  </si>
  <si>
    <t>DGICA</t>
  </si>
  <si>
    <t>Donegal Group Inc.</t>
  </si>
  <si>
    <t>Donald H. Nikolaus</t>
  </si>
  <si>
    <t>EMCI</t>
  </si>
  <si>
    <t>EMC Insurance Group Inc.</t>
  </si>
  <si>
    <t>Bruce G. Kelley</t>
  </si>
  <si>
    <t>ENH</t>
  </si>
  <si>
    <t>Endurance Specialty Holdings Ltd.</t>
  </si>
  <si>
    <t>Kenneth J. LeStrange</t>
  </si>
  <si>
    <t>ERIE</t>
  </si>
  <si>
    <t>Erie Indemnity Company</t>
  </si>
  <si>
    <t>John J. Brinling</t>
  </si>
  <si>
    <t>FFH</t>
  </si>
  <si>
    <t>Fairfax Financial Holdings Limited</t>
  </si>
  <si>
    <t>V. Prem Watsa</t>
  </si>
  <si>
    <t>FNF</t>
  </si>
  <si>
    <t>Fidelity National Financial, Inc.</t>
  </si>
  <si>
    <t>Alan L. Stinson</t>
  </si>
  <si>
    <t>FMR</t>
  </si>
  <si>
    <t>First Mercury Financial Corporation</t>
  </si>
  <si>
    <t>Richard H. Smith</t>
  </si>
  <si>
    <t>FSR</t>
  </si>
  <si>
    <t>Flagstone Reinsurance Holdings Limited</t>
  </si>
  <si>
    <t>David A. Brown</t>
  </si>
  <si>
    <t>GLRE</t>
  </si>
  <si>
    <t>Greenlight Capital Re, Ltd.</t>
  </si>
  <si>
    <t>Len Goldberg</t>
  </si>
  <si>
    <t>HCC</t>
  </si>
  <si>
    <t>HCC Insurance Holdings, Inc.</t>
  </si>
  <si>
    <t>Frank J. Bramanti</t>
  </si>
  <si>
    <t>HALL</t>
  </si>
  <si>
    <t>Hallmark Financial Services, Inc.</t>
  </si>
  <si>
    <t>Mark J. Morrison</t>
  </si>
  <si>
    <t>THG</t>
  </si>
  <si>
    <t>Hanover Insurance Group, Inc. (The)</t>
  </si>
  <si>
    <t>Frederick H. Eppinger</t>
  </si>
  <si>
    <t>HGIC</t>
  </si>
  <si>
    <t>Harleysville Group Inc.</t>
  </si>
  <si>
    <t>Michael L. Browne</t>
  </si>
  <si>
    <t>HIG</t>
  </si>
  <si>
    <t>Hartford Financial Services Group, Inc. (The)</t>
  </si>
  <si>
    <t>Ramani Ayer</t>
  </si>
  <si>
    <t>IPCR</t>
  </si>
  <si>
    <t>IPC Holdings, LTD.</t>
  </si>
  <si>
    <t>James P. Bryce</t>
  </si>
  <si>
    <t>IPCC</t>
  </si>
  <si>
    <t>Infinity Property and Casualty Corporation</t>
  </si>
  <si>
    <t>James R. Gober</t>
  </si>
  <si>
    <t>L</t>
  </si>
  <si>
    <t>Loews Corporation</t>
  </si>
  <si>
    <t>James S. Tisch</t>
  </si>
  <si>
    <t>MBI</t>
  </si>
  <si>
    <t>MBIA Inc.</t>
  </si>
  <si>
    <t>Joseph W. Brown</t>
  </si>
  <si>
    <t>MTG</t>
  </si>
  <si>
    <t>MGIC Investment Corporation</t>
  </si>
  <si>
    <t>Curt S. Culver</t>
  </si>
  <si>
    <t>MKL</t>
  </si>
  <si>
    <t>Markel Corporation</t>
  </si>
  <si>
    <t>Alan I. Kirshner</t>
  </si>
  <si>
    <t>MXGL</t>
  </si>
  <si>
    <t>Max Capital Group Ltd.</t>
  </si>
  <si>
    <t>W. Marston Becker</t>
  </si>
  <si>
    <t>MIG</t>
  </si>
  <si>
    <t>Meadowbrook Insurance Group, Inc.</t>
  </si>
  <si>
    <t>Robert S. Cubbin</t>
  </si>
  <si>
    <t>MCY</t>
  </si>
  <si>
    <t>Mercury General Corporation</t>
  </si>
  <si>
    <t>Gabriel Tirador</t>
  </si>
  <si>
    <t>MRH</t>
  </si>
  <si>
    <t>Montpelier Re Holdings Ltd.</t>
  </si>
  <si>
    <t>Anthony Taylor</t>
  </si>
  <si>
    <t>NYM</t>
  </si>
  <si>
    <t>NYMAGIC, INC.</t>
  </si>
  <si>
    <t>A. George Kallop</t>
  </si>
  <si>
    <t>NATL</t>
  </si>
  <si>
    <t>National Interstate Corporation</t>
  </si>
  <si>
    <t>David Michelson</t>
  </si>
  <si>
    <t>NAVG</t>
  </si>
  <si>
    <t>Navigators Group, Inc. (The)</t>
  </si>
  <si>
    <t>Stanley A. Galanski</t>
  </si>
  <si>
    <t>ORH</t>
  </si>
  <si>
    <t>Odyssey Re Holdings Corp.</t>
  </si>
  <si>
    <t>Andrew A. Barnard</t>
  </si>
  <si>
    <t>ORI</t>
  </si>
  <si>
    <t>Old Republic International Corporation</t>
  </si>
  <si>
    <t>Aldo C. Zucaro</t>
  </si>
  <si>
    <t>OB</t>
  </si>
  <si>
    <t>OneBeacon Insurance Group, Ltd.</t>
  </si>
  <si>
    <t>T. Michael Miller</t>
  </si>
  <si>
    <t>PICO</t>
  </si>
  <si>
    <t>PICO Holdings, Inc.</t>
  </si>
  <si>
    <t>John R. Hart</t>
  </si>
  <si>
    <t>PMACA</t>
  </si>
  <si>
    <t>PMA Capital Corporation</t>
  </si>
  <si>
    <t>Vincent T. Donnelly</t>
  </si>
  <si>
    <t>PMI</t>
  </si>
  <si>
    <t>PMI Group, Inc. (The)</t>
  </si>
  <si>
    <t>L. Stephen Smith</t>
  </si>
  <si>
    <t>PNX</t>
  </si>
  <si>
    <t>Phoenix Companies, Inc. (The)</t>
  </si>
  <si>
    <t>Dona Davis Young</t>
  </si>
  <si>
    <t>PTP</t>
  </si>
  <si>
    <t>Platinum Underwriters Holdings, Ltd.</t>
  </si>
  <si>
    <t>Michael D. Price</t>
  </si>
  <si>
    <t>PRA</t>
  </si>
  <si>
    <t>ProAssurance Corporation</t>
  </si>
  <si>
    <t>W. Stancil Starnes</t>
  </si>
  <si>
    <t>PGR</t>
  </si>
  <si>
    <t>Progressive Corporation (The)</t>
  </si>
  <si>
    <t>Glenn M. Renwick</t>
  </si>
  <si>
    <t>RAM</t>
  </si>
  <si>
    <t>RAM Holdings, Ltd.</t>
  </si>
  <si>
    <t>Vernon M. Endo</t>
  </si>
  <si>
    <t>RLI</t>
  </si>
  <si>
    <t>RLI Corp.</t>
  </si>
  <si>
    <t>Jonathan E. Michael</t>
  </si>
  <si>
    <t>RDN</t>
  </si>
  <si>
    <t>Radian Group Inc.</t>
  </si>
  <si>
    <t>Sanford A. Ibrahim</t>
  </si>
  <si>
    <t>RNR</t>
  </si>
  <si>
    <t>RenaissanceRe Holdings Ltd.</t>
  </si>
  <si>
    <t>Neill A. Currie</t>
  </si>
  <si>
    <t>SAFT</t>
  </si>
  <si>
    <t>Safety Insurance Group, Inc.</t>
  </si>
  <si>
    <t>David F. Brussard</t>
  </si>
  <si>
    <t>SEAB</t>
  </si>
  <si>
    <t>SeaBright Insurance Holdings, Inc.</t>
  </si>
  <si>
    <t>John G. Pasqualetto</t>
  </si>
  <si>
    <t>SIGI</t>
  </si>
  <si>
    <t>Selective Insurance Group, Inc.</t>
  </si>
  <si>
    <t>Gregory E. Murphy</t>
  </si>
  <si>
    <t>STFC</t>
  </si>
  <si>
    <t>State Auto Financial Corporation</t>
  </si>
  <si>
    <t>Robert P. Restrepo Jr.</t>
  </si>
  <si>
    <t>SCA</t>
  </si>
  <si>
    <t>Syncora Holdings Ltd.</t>
  </si>
  <si>
    <t>Paul S. Giordano</t>
  </si>
  <si>
    <t>TWGP</t>
  </si>
  <si>
    <t>Tower Group, Inc.</t>
  </si>
  <si>
    <t>Michael H. Lee</t>
  </si>
  <si>
    <t>TRH</t>
  </si>
  <si>
    <t>Transatlantic Holdings, Inc.</t>
  </si>
  <si>
    <t>Robert F. Orlich</t>
  </si>
  <si>
    <t>TRV</t>
  </si>
  <si>
    <t>Travelers Companies, Inc. (The)</t>
  </si>
  <si>
    <t>Jay S. Fishman</t>
  </si>
  <si>
    <t>TGIC</t>
  </si>
  <si>
    <t>Triad Guaranty Inc.</t>
  </si>
  <si>
    <t>Mark K. Tonnesen</t>
  </si>
  <si>
    <t>INDM</t>
  </si>
  <si>
    <t>United America Indemnity, Ltd.</t>
  </si>
  <si>
    <t>Saul A. Fox</t>
  </si>
  <si>
    <t>UFCS</t>
  </si>
  <si>
    <t>United Fire &amp; Casualty Company</t>
  </si>
  <si>
    <t>Randy A. Ramlo</t>
  </si>
  <si>
    <t>UTR</t>
  </si>
  <si>
    <t>Unitrin, Inc.</t>
  </si>
  <si>
    <t>Donald G. Southwell</t>
  </si>
  <si>
    <t>WRB</t>
  </si>
  <si>
    <t>W. R. Berkley Corporation</t>
  </si>
  <si>
    <t>William R. Berkley</t>
  </si>
  <si>
    <t>WTM</t>
  </si>
  <si>
    <t>White Mountains Insurance Group, Ltd.</t>
  </si>
  <si>
    <t>Raymond Barrette</t>
  </si>
  <si>
    <t>XL</t>
  </si>
  <si>
    <t>XL Capital Ltd</t>
  </si>
  <si>
    <t>Michael S. McGavick</t>
  </si>
  <si>
    <t>ZNT</t>
  </si>
  <si>
    <t>Zenith National Insurance Corp.</t>
  </si>
  <si>
    <t>Stanley R. Zax</t>
  </si>
  <si>
    <t xml:space="preserve">  Management Services</t>
  </si>
  <si>
    <t>ACM</t>
  </si>
  <si>
    <t>AECOM Technology Corporation</t>
  </si>
  <si>
    <t>John M. Dionisio</t>
  </si>
  <si>
    <t>ASF</t>
  </si>
  <si>
    <t>Administaff, Inc.</t>
  </si>
  <si>
    <t>Paul J. Sarvadi</t>
  </si>
  <si>
    <t>ABCO</t>
  </si>
  <si>
    <t>Advisory Board Company (The)</t>
  </si>
  <si>
    <t>Frank J. Williams</t>
  </si>
  <si>
    <t>APEI</t>
  </si>
  <si>
    <t>American Public Education, Inc.</t>
  </si>
  <si>
    <t>Wallace E. Boston Jr.</t>
  </si>
  <si>
    <t>BBSI</t>
  </si>
  <si>
    <t>Barrett Business Services, Inc.</t>
  </si>
  <si>
    <t>William W. Sherertz</t>
  </si>
  <si>
    <t>BCSI</t>
  </si>
  <si>
    <t>Blue Coat Systems, Inc.</t>
  </si>
  <si>
    <t>Brian M. NeSmith</t>
  </si>
  <si>
    <t>CAI</t>
  </si>
  <si>
    <t>CACI International Inc.</t>
  </si>
  <si>
    <t>Paul M. Cofoni</t>
  </si>
  <si>
    <t>CBZ</t>
  </si>
  <si>
    <t>CBIZ, Inc.</t>
  </si>
  <si>
    <t>Steven L. Gerard</t>
  </si>
  <si>
    <t>CDI</t>
  </si>
  <si>
    <t>CDI Corp.</t>
  </si>
  <si>
    <t>Roger H. Ballou</t>
  </si>
  <si>
    <t>CITP</t>
  </si>
  <si>
    <t>COMSYS IT Partners, Inc.</t>
  </si>
  <si>
    <t>Larry L. Enterline</t>
  </si>
  <si>
    <t>CALD</t>
  </si>
  <si>
    <t>Callidus Software Inc.</t>
  </si>
  <si>
    <t>Leslie J. Stretch</t>
  </si>
  <si>
    <t>CCOI</t>
  </si>
  <si>
    <t>Cogent Communications Group, Inc.</t>
  </si>
  <si>
    <t>Dave Schaeffer</t>
  </si>
  <si>
    <t>CBAN</t>
  </si>
  <si>
    <t>Colony Bankcorp, Inc.</t>
  </si>
  <si>
    <t>Al D. Ross</t>
  </si>
  <si>
    <t>CBON</t>
  </si>
  <si>
    <t>Community Bancorp</t>
  </si>
  <si>
    <t>Edward M. Jamison</t>
  </si>
  <si>
    <t>CPSI</t>
  </si>
  <si>
    <t>Computer Programs and Systems, Inc.</t>
  </si>
  <si>
    <t>J. Boyd Douglas</t>
  </si>
  <si>
    <t>EDGR</t>
  </si>
  <si>
    <t>EDGAR Online, Inc.</t>
  </si>
  <si>
    <t>Philip D. Moyer</t>
  </si>
  <si>
    <t>FIC</t>
  </si>
  <si>
    <t>Fair Isaac Corporation</t>
  </si>
  <si>
    <t>Mark Greene</t>
  </si>
  <si>
    <t>FIS</t>
  </si>
  <si>
    <t>Fidelity National Information Services, Inc.</t>
  </si>
  <si>
    <t>Lee A. Kennedy</t>
  </si>
  <si>
    <t>FADV</t>
  </si>
  <si>
    <t>First Advantage Corporation</t>
  </si>
  <si>
    <t>Anand Nallathambi</t>
  </si>
  <si>
    <t>FFNW</t>
  </si>
  <si>
    <t>First Financial Northwest, Inc.</t>
  </si>
  <si>
    <t>Victor Karpiak</t>
  </si>
  <si>
    <t>FORR</t>
  </si>
  <si>
    <t>Forrester Research, Inc.</t>
  </si>
  <si>
    <t>George F. Colony</t>
  </si>
  <si>
    <t>FRM</t>
  </si>
  <si>
    <t>Furmanite Corporation</t>
  </si>
  <si>
    <t>Michael L. Rose</t>
  </si>
  <si>
    <t>GEO</t>
  </si>
  <si>
    <t>GEO Group, Inc. (The)</t>
  </si>
  <si>
    <t>George C. Zoley</t>
  </si>
  <si>
    <t>IT</t>
  </si>
  <si>
    <t>Gartner, Inc.</t>
  </si>
  <si>
    <t>Eugene A. Hall</t>
  </si>
  <si>
    <t>HRB</t>
  </si>
  <si>
    <t>H&amp;R Block, Inc.</t>
  </si>
  <si>
    <t>Mark A. Ernst</t>
  </si>
  <si>
    <t>HHGP</t>
  </si>
  <si>
    <t>Hudson Highland Group, Inc.</t>
  </si>
  <si>
    <t>Jon F. Chait</t>
  </si>
  <si>
    <t>ITEX.OB</t>
  </si>
  <si>
    <t>ITEX Corporation</t>
  </si>
  <si>
    <t>Steven White</t>
  </si>
  <si>
    <t>ICGE</t>
  </si>
  <si>
    <t>Internet Capital Group, Inc.</t>
  </si>
  <si>
    <t>Walter W. Buckley III</t>
  </si>
  <si>
    <t>IRM</t>
  </si>
  <si>
    <t>Iron Mountain Incorporated</t>
  </si>
  <si>
    <t>C. Richard Reese</t>
  </si>
  <si>
    <t>JTX</t>
  </si>
  <si>
    <t>Jackson Hewitt Tax Service Inc.</t>
  </si>
  <si>
    <t>Michael Yerington</t>
  </si>
  <si>
    <t>KELYA</t>
  </si>
  <si>
    <t>Kelly Services, Inc.</t>
  </si>
  <si>
    <t>Carl T. Camden</t>
  </si>
  <si>
    <t>KEYN</t>
  </si>
  <si>
    <t>Keynote Systems, Inc.</t>
  </si>
  <si>
    <t>Umang Gupta</t>
  </si>
  <si>
    <t>LDR</t>
  </si>
  <si>
    <t>Landauer, Inc.</t>
  </si>
  <si>
    <t>William E. Saxelby</t>
  </si>
  <si>
    <t>LPHI</t>
  </si>
  <si>
    <t>Life Partners Holdings, Inc.</t>
  </si>
  <si>
    <t>Brian D. Pardo</t>
  </si>
  <si>
    <t>LLNW</t>
  </si>
  <si>
    <t>Limelight Networks, Inc.</t>
  </si>
  <si>
    <t>Jeffrey W. Lunsford</t>
  </si>
  <si>
    <t>LIOX</t>
  </si>
  <si>
    <t>Lionbridge Technologies, Inc.</t>
  </si>
  <si>
    <t>Rory J. Cowan</t>
  </si>
  <si>
    <t>MIVA</t>
  </si>
  <si>
    <t>MIVA, Inc.</t>
  </si>
  <si>
    <t>Peter A. Corrao</t>
  </si>
  <si>
    <t>MPS</t>
  </si>
  <si>
    <t>MPS Group, Inc.</t>
  </si>
  <si>
    <t>Timothy D. Payne</t>
  </si>
  <si>
    <t>MAN</t>
  </si>
  <si>
    <t>Manpower Inc.</t>
  </si>
  <si>
    <t>Jeffrey A. Joerres</t>
  </si>
  <si>
    <t>NCI</t>
  </si>
  <si>
    <t>Navigant Consulting, Inc.</t>
  </si>
  <si>
    <t>William M. Goodyear</t>
  </si>
  <si>
    <t>UEPS</t>
  </si>
  <si>
    <t>Net 1 UEPS Technologies, Inc.</t>
  </si>
  <si>
    <t>Serge C. P. Belamant Ph.D.</t>
  </si>
  <si>
    <t>OMEX</t>
  </si>
  <si>
    <t>Odyssey Marine Exploration, Inc.</t>
  </si>
  <si>
    <t>Michael V. Barton</t>
  </si>
  <si>
    <t>ASGN</t>
  </si>
  <si>
    <t>On Assignment, Inc.</t>
  </si>
  <si>
    <t>Peter T. Dameris</t>
  </si>
  <si>
    <t>ORCC</t>
  </si>
  <si>
    <t>Online Resources Corporation</t>
  </si>
  <si>
    <t>Matthew P. Lawlor</t>
  </si>
  <si>
    <t>PRGX</t>
  </si>
  <si>
    <t>PRG-Schultz International, Inc.</t>
  </si>
  <si>
    <t>Patrick G. Dills</t>
  </si>
  <si>
    <t>PCBK</t>
  </si>
  <si>
    <t>Pacific Continental Corporation</t>
  </si>
  <si>
    <t>Hal Brown</t>
  </si>
  <si>
    <t>PEIX</t>
  </si>
  <si>
    <t>Pacific Ethanol, Inc.</t>
  </si>
  <si>
    <t>Neil M. Koehler</t>
  </si>
  <si>
    <t>PAYX</t>
  </si>
  <si>
    <t>Paychex, Inc.</t>
  </si>
  <si>
    <t>Jonathan J. Judge</t>
  </si>
  <si>
    <t>SNC</t>
  </si>
  <si>
    <t>SNC-Lavalin Group Inc.</t>
  </si>
  <si>
    <t>Jacques Lamarre O.C.</t>
  </si>
  <si>
    <t>BID</t>
  </si>
  <si>
    <t>Sotheby¿s</t>
  </si>
  <si>
    <t>William F. Ruprecht</t>
  </si>
  <si>
    <t>SFN</t>
  </si>
  <si>
    <t>Spherion Corporation</t>
  </si>
  <si>
    <t>Roy G. Krause</t>
  </si>
  <si>
    <t>SXE</t>
  </si>
  <si>
    <t>Stanley, Inc.</t>
  </si>
  <si>
    <t>Philip O. Nolan</t>
  </si>
  <si>
    <t>SRT</t>
  </si>
  <si>
    <t>StarTek, Inc.</t>
  </si>
  <si>
    <t>A. Laurence Jones</t>
  </si>
  <si>
    <t>SNBC</t>
  </si>
  <si>
    <t>Sun Bancorp, Inc.</t>
  </si>
  <si>
    <t>Sidney R. Brown</t>
  </si>
  <si>
    <t>SUPR</t>
  </si>
  <si>
    <t>Superior Bancorp</t>
  </si>
  <si>
    <t>Charles Stanley Bailey</t>
  </si>
  <si>
    <t>TRMM.OB</t>
  </si>
  <si>
    <t>TRM Corporation</t>
  </si>
  <si>
    <t>Richard B. Stern</t>
  </si>
  <si>
    <t>TTEC</t>
  </si>
  <si>
    <t>TeleTech Holdings, Inc.</t>
  </si>
  <si>
    <t>Kenneth D. Tuchman</t>
  </si>
  <si>
    <t>TDY</t>
  </si>
  <si>
    <t>Teledyne Technologies Incorporated</t>
  </si>
  <si>
    <t>Robert Mehrabian Ph.D.</t>
  </si>
  <si>
    <t>TTEK</t>
  </si>
  <si>
    <t>Tetra Tech, Inc.</t>
  </si>
  <si>
    <t>Dan L. Batrack</t>
  </si>
  <si>
    <t>TONE</t>
  </si>
  <si>
    <t>TierOne Corporation</t>
  </si>
  <si>
    <t>Gilbert G. Lundstrom Esq.</t>
  </si>
  <si>
    <t>TBI</t>
  </si>
  <si>
    <t>TrueBlue, Inc.</t>
  </si>
  <si>
    <t>Steven C. Cooper</t>
  </si>
  <si>
    <t>URS</t>
  </si>
  <si>
    <t>URS Corporation</t>
  </si>
  <si>
    <t>Martin M. Koffel</t>
  </si>
  <si>
    <t>UBNK</t>
  </si>
  <si>
    <t>United Financial Bancorp, Inc.</t>
  </si>
  <si>
    <t>Richard B. Collins</t>
  </si>
  <si>
    <t>UNTD</t>
  </si>
  <si>
    <t>United Online, Inc.</t>
  </si>
  <si>
    <t>Mark R. Goldston</t>
  </si>
  <si>
    <t>VSEC</t>
  </si>
  <si>
    <t>VSE Corporation</t>
  </si>
  <si>
    <t>Maurice Gauthier</t>
  </si>
  <si>
    <t>VVI</t>
  </si>
  <si>
    <t>Viad Corporation</t>
  </si>
  <si>
    <t>Paul B. Dykstra</t>
  </si>
  <si>
    <t>VOL</t>
  </si>
  <si>
    <t>Volt Information Sciences, Inc.</t>
  </si>
  <si>
    <t>Steven A. Shaw</t>
  </si>
  <si>
    <t>WEBM</t>
  </si>
  <si>
    <t>WebMediaBrands Inc.</t>
  </si>
  <si>
    <t>Alan M. Meckler</t>
  </si>
  <si>
    <t>WBSN</t>
  </si>
  <si>
    <t>Websense, Inc.</t>
  </si>
  <si>
    <t>Gene Hodges</t>
  </si>
  <si>
    <t>ATHN</t>
  </si>
  <si>
    <t>athenahealth, Inc.</t>
  </si>
  <si>
    <t>Jonathan Bush</t>
  </si>
  <si>
    <t>SCOR</t>
  </si>
  <si>
    <t>comScore, Inc.</t>
  </si>
  <si>
    <t>Magid M. Abraham Ph.D.</t>
  </si>
  <si>
    <t>ERES</t>
  </si>
  <si>
    <t>eResearchTechnology, Inc.</t>
  </si>
  <si>
    <t>Michael J. McKelvey Ph.D.</t>
  </si>
  <si>
    <t xml:space="preserve">  Petroleum &amp; Coal Extraction</t>
  </si>
  <si>
    <t>ATPG</t>
  </si>
  <si>
    <t>ATP Oil &amp; Gas Corporation</t>
  </si>
  <si>
    <t>T. Paul Bulmahn</t>
  </si>
  <si>
    <t>AXAS</t>
  </si>
  <si>
    <t>Abraxas Petroleum Corporation</t>
  </si>
  <si>
    <t>Robert L. G. Watson</t>
  </si>
  <si>
    <t>AEZ</t>
  </si>
  <si>
    <t>American Oil &amp; Gas Inc.</t>
  </si>
  <si>
    <t>Patrick O'Brien</t>
  </si>
  <si>
    <t>APC</t>
  </si>
  <si>
    <t>Anadarko Petroleum Corporation</t>
  </si>
  <si>
    <t>James T. Hackett</t>
  </si>
  <si>
    <t>APA</t>
  </si>
  <si>
    <t>Apache Corporation</t>
  </si>
  <si>
    <t>G. Steven Farris</t>
  </si>
  <si>
    <t>AREX</t>
  </si>
  <si>
    <t>Approach Resources Inc.</t>
  </si>
  <si>
    <t>J. Ross Craft</t>
  </si>
  <si>
    <t>ACI</t>
  </si>
  <si>
    <t>Arch Coal, Inc.</t>
  </si>
  <si>
    <t>Steven F. Leer</t>
  </si>
  <si>
    <t>ARD</t>
  </si>
  <si>
    <t>Arena Resources, Inc.</t>
  </si>
  <si>
    <t>Lloyd T. Rochford</t>
  </si>
  <si>
    <t>ATLS</t>
  </si>
  <si>
    <t>Atlas America, Inc.</t>
  </si>
  <si>
    <t>Edward E. Cohen</t>
  </si>
  <si>
    <t>AOG</t>
  </si>
  <si>
    <t>Aurora Oil &amp; Gas Corporation</t>
  </si>
  <si>
    <t>William W. Deneau</t>
  </si>
  <si>
    <t>KAZ</t>
  </si>
  <si>
    <t>BMB Munai, Inc.</t>
  </si>
  <si>
    <t>Gamal Kulumbetov</t>
  </si>
  <si>
    <t>BZP</t>
  </si>
  <si>
    <t>BPZ Resources, Inc.</t>
  </si>
  <si>
    <t>Manuel Pablo Zuniga-Pflucker</t>
  </si>
  <si>
    <t>BRY</t>
  </si>
  <si>
    <t>Berry Petroleum Company</t>
  </si>
  <si>
    <t>Robert F. Heinemann</t>
  </si>
  <si>
    <t>BBG</t>
  </si>
  <si>
    <t>Bill Barrett Corporation</t>
  </si>
  <si>
    <t>Fredrick J. Barrett</t>
  </si>
  <si>
    <t>BEXP</t>
  </si>
  <si>
    <t>Brigham Exploration Company</t>
  </si>
  <si>
    <t>Ben M. Brigham</t>
  </si>
  <si>
    <t>BUCY</t>
  </si>
  <si>
    <t>Bucyrus International, Inc.</t>
  </si>
  <si>
    <t>Timothy W. Sullivan</t>
  </si>
  <si>
    <t>CXG</t>
  </si>
  <si>
    <t>CNX Gas Corporation</t>
  </si>
  <si>
    <t>Nicholas J. DeIuliis</t>
  </si>
  <si>
    <t>CNX</t>
  </si>
  <si>
    <t>CONSOL Energy Inc.</t>
  </si>
  <si>
    <t>J. Brett Harvey</t>
  </si>
  <si>
    <t>COG</t>
  </si>
  <si>
    <t>Cabot Oil &amp; Gas Corporation</t>
  </si>
  <si>
    <t>Dan O. Dinges</t>
  </si>
  <si>
    <t>CPE</t>
  </si>
  <si>
    <t>Callon Petroleum Company</t>
  </si>
  <si>
    <t>Fred L. Callon</t>
  </si>
  <si>
    <t>CNQ</t>
  </si>
  <si>
    <t>Canadian Natural Resources Limited</t>
  </si>
  <si>
    <t>Steve W. Laut</t>
  </si>
  <si>
    <t>COS.UN</t>
  </si>
  <si>
    <t>Canadian Oil Sands Trust</t>
  </si>
  <si>
    <t>Marcel R. Coutu</t>
  </si>
  <si>
    <t>CFW</t>
  </si>
  <si>
    <t>Cano Petroleum, Inc.</t>
  </si>
  <si>
    <t>S. Jeffrey Johnson</t>
  </si>
  <si>
    <t>CRZO</t>
  </si>
  <si>
    <t>Carrizo Oil &amp; Gas, Inc.</t>
  </si>
  <si>
    <t>Sylvester P. Johnson IV</t>
  </si>
  <si>
    <t>CHK</t>
  </si>
  <si>
    <t>Chesapeake Energy Corporation</t>
  </si>
  <si>
    <t>Aubrey K. McClendon</t>
  </si>
  <si>
    <t>XEC</t>
  </si>
  <si>
    <t>Cimarex Energy Co.</t>
  </si>
  <si>
    <t>Francis H. Merelli</t>
  </si>
  <si>
    <t>CWEI</t>
  </si>
  <si>
    <t>Clayton Williams Energy, Inc.</t>
  </si>
  <si>
    <t>Clayton W. Williams</t>
  </si>
  <si>
    <t>CRK</t>
  </si>
  <si>
    <t>Comstock Resources, Inc.</t>
  </si>
  <si>
    <t>M. Jay Allison</t>
  </si>
  <si>
    <t>CXO</t>
  </si>
  <si>
    <t>Concho Resources Inc.</t>
  </si>
  <si>
    <t>Timothy A. Leach</t>
  </si>
  <si>
    <t>MCF</t>
  </si>
  <si>
    <t>Contango Oil &amp; Gas Company</t>
  </si>
  <si>
    <t>Kenneth R. Peak</t>
  </si>
  <si>
    <t>CLR</t>
  </si>
  <si>
    <t>Continental Resources, Inc.</t>
  </si>
  <si>
    <t>Harold G. Hamm</t>
  </si>
  <si>
    <t>XTXI</t>
  </si>
  <si>
    <t>Crosstex Energy, Inc.</t>
  </si>
  <si>
    <t>Barry E. Davis</t>
  </si>
  <si>
    <t>DPTR</t>
  </si>
  <si>
    <t>Delta Petroleum Corporation</t>
  </si>
  <si>
    <t>Roger A. Parker</t>
  </si>
  <si>
    <t>DNR</t>
  </si>
  <si>
    <t>Denbury Resources Inc.</t>
  </si>
  <si>
    <t>Gareth Roberts</t>
  </si>
  <si>
    <t>DVN</t>
  </si>
  <si>
    <t>Devon Energy Corporation</t>
  </si>
  <si>
    <t>J. Larry Nichols</t>
  </si>
  <si>
    <t>DBLE</t>
  </si>
  <si>
    <t>Double Eagle Petroleum Co.</t>
  </si>
  <si>
    <t>Stephen H. Hollis</t>
  </si>
  <si>
    <t>DYN</t>
  </si>
  <si>
    <t>Dynegy Inc.</t>
  </si>
  <si>
    <t>Bruce A. Williamson</t>
  </si>
  <si>
    <t>EOG</t>
  </si>
  <si>
    <t>EOG Resources, Inc.</t>
  </si>
  <si>
    <t>Mark G. Papa</t>
  </si>
  <si>
    <t>XCO</t>
  </si>
  <si>
    <t>EXCO Resources, Inc.</t>
  </si>
  <si>
    <t>Douglas H. Miller</t>
  </si>
  <si>
    <t>EEP</t>
  </si>
  <si>
    <t>Enbridge Energy Partners, L.P.</t>
  </si>
  <si>
    <t>Stephen J. J. Letwin</t>
  </si>
  <si>
    <t>EAC</t>
  </si>
  <si>
    <t>Encore Acquisition Company</t>
  </si>
  <si>
    <t>Jon S. Brumley</t>
  </si>
  <si>
    <t>END</t>
  </si>
  <si>
    <t>Endeavour International Corporation</t>
  </si>
  <si>
    <t>William L. Transier</t>
  </si>
  <si>
    <t>ERF</t>
  </si>
  <si>
    <t>Enerplus Resources Fund</t>
  </si>
  <si>
    <t>Gordon J. Kerr</t>
  </si>
  <si>
    <t>EPD</t>
  </si>
  <si>
    <t>Enterprise Products Partners L.P.</t>
  </si>
  <si>
    <t>Robert G. Phillips</t>
  </si>
  <si>
    <t>FST</t>
  </si>
  <si>
    <t>Forest Oil Corporation</t>
  </si>
  <si>
    <t>H. Craig Clark</t>
  </si>
  <si>
    <t>FCL</t>
  </si>
  <si>
    <t>Foundation Coal Holdings, Inc.</t>
  </si>
  <si>
    <t>James F. Roberts</t>
  </si>
  <si>
    <t>GMXR</t>
  </si>
  <si>
    <t>GMX Resources Inc.</t>
  </si>
  <si>
    <t>Ken L. Kenworthy Jr.</t>
  </si>
  <si>
    <t>GSX</t>
  </si>
  <si>
    <t>Gasco Energy, Inc.</t>
  </si>
  <si>
    <t>Mark A. Erickson</t>
  </si>
  <si>
    <t>GGR</t>
  </si>
  <si>
    <t>GeoGlobal Resources Inc.</t>
  </si>
  <si>
    <t>Jean Paul Roy</t>
  </si>
  <si>
    <t>GMET</t>
  </si>
  <si>
    <t>GeoMet, Inc.</t>
  </si>
  <si>
    <t>J. Darby Sere</t>
  </si>
  <si>
    <t>GEOI</t>
  </si>
  <si>
    <t>GeoResources, Inc.</t>
  </si>
  <si>
    <t>Frank A. Lodzinski</t>
  </si>
  <si>
    <t>GDP</t>
  </si>
  <si>
    <t>Goodrich Petroleum Corporation</t>
  </si>
  <si>
    <t>Walter G. Goodrich</t>
  </si>
  <si>
    <t>GTE</t>
  </si>
  <si>
    <t>Gran Tierra Energy Inc.</t>
  </si>
  <si>
    <t>Dana Coffield</t>
  </si>
  <si>
    <t>GLF</t>
  </si>
  <si>
    <t>GulfMark Offshore Inc.</t>
  </si>
  <si>
    <t>Bruce A. Streeter</t>
  </si>
  <si>
    <t>GPOR</t>
  </si>
  <si>
    <t>Gulfport Energy Corporation</t>
  </si>
  <si>
    <t>James D. Palm</t>
  </si>
  <si>
    <t>HNR</t>
  </si>
  <si>
    <t>Harvest Natural Resources, Inc.</t>
  </si>
  <si>
    <t>James A. Edmiston</t>
  </si>
  <si>
    <t>HW</t>
  </si>
  <si>
    <t>Headwaters Incorporated</t>
  </si>
  <si>
    <t>Kirk A. Benson</t>
  </si>
  <si>
    <t>HOS</t>
  </si>
  <si>
    <t>Hornbeck Offshore Services, Inc.</t>
  </si>
  <si>
    <t>Todd M. Hornbeck</t>
  </si>
  <si>
    <t>HUSA</t>
  </si>
  <si>
    <t>Houston American Energy Corp.</t>
  </si>
  <si>
    <t>John Terwilliger</t>
  </si>
  <si>
    <t>IMO</t>
  </si>
  <si>
    <t>Imperial Oil Limited</t>
  </si>
  <si>
    <t>Timothy J. Hearn</t>
  </si>
  <si>
    <t>ICO</t>
  </si>
  <si>
    <t>International Coal Group, Inc.</t>
  </si>
  <si>
    <t>Bennett K. Hatfield</t>
  </si>
  <si>
    <t>JRCC</t>
  </si>
  <si>
    <t>James River Coal Company</t>
  </si>
  <si>
    <t>Peter T. Socha</t>
  </si>
  <si>
    <t>MMP</t>
  </si>
  <si>
    <t>Magellan Midstream Partners, L.P.</t>
  </si>
  <si>
    <t>Don R. Wellendorf</t>
  </si>
  <si>
    <t>ME</t>
  </si>
  <si>
    <t>Mariner Energy, Inc.</t>
  </si>
  <si>
    <t>Scott D. Josey</t>
  </si>
  <si>
    <t>MEE</t>
  </si>
  <si>
    <t>Massey Energy Company</t>
  </si>
  <si>
    <t>Don L. Blankenship</t>
  </si>
  <si>
    <t>MMR</t>
  </si>
  <si>
    <t>McMoRan Exploration Co.</t>
  </si>
  <si>
    <t>Glenn A. Kleinert</t>
  </si>
  <si>
    <t>TMR</t>
  </si>
  <si>
    <t>Meridian Resources Corporation (The)</t>
  </si>
  <si>
    <t>Paul Ching</t>
  </si>
  <si>
    <t>NCOC</t>
  </si>
  <si>
    <t>National Coal Corp.</t>
  </si>
  <si>
    <t>Daniel Roling</t>
  </si>
  <si>
    <t>NRP</t>
  </si>
  <si>
    <t>Natural Resource Partners L.P.</t>
  </si>
  <si>
    <t>Corbin J. Robertson Jr.</t>
  </si>
  <si>
    <t>NFX</t>
  </si>
  <si>
    <t>Newfield Exploration Company</t>
  </si>
  <si>
    <t>David A. Trice</t>
  </si>
  <si>
    <t>NXY</t>
  </si>
  <si>
    <t>Nexen Inc.</t>
  </si>
  <si>
    <t>Marvin F. Romanow</t>
  </si>
  <si>
    <t>NBL</t>
  </si>
  <si>
    <t>Noble Energy, Inc.</t>
  </si>
  <si>
    <t>Charles D. Davidson</t>
  </si>
  <si>
    <t>NOG</t>
  </si>
  <si>
    <t>Northern Oil and Gas, Inc.</t>
  </si>
  <si>
    <t>Michael L. Reger</t>
  </si>
  <si>
    <t>OXY</t>
  </si>
  <si>
    <t>Occidental Petroleum Corporation</t>
  </si>
  <si>
    <t>Ray R. Irani</t>
  </si>
  <si>
    <t>OIS</t>
  </si>
  <si>
    <t>Oil States International, Inc.</t>
  </si>
  <si>
    <t>Cindy B. Taylor</t>
  </si>
  <si>
    <t>PHX</t>
  </si>
  <si>
    <t>Panhandle Oil and Gas Inc.</t>
  </si>
  <si>
    <t>Michael C. Coffman</t>
  </si>
  <si>
    <t>PLLL</t>
  </si>
  <si>
    <t>Parallel Petroleum Corporation</t>
  </si>
  <si>
    <t>Larry C. Oldham</t>
  </si>
  <si>
    <t>PCX</t>
  </si>
  <si>
    <t>Patriot Coal Corporation</t>
  </si>
  <si>
    <t>Richard M. Whiting</t>
  </si>
  <si>
    <t>BTU</t>
  </si>
  <si>
    <t>Peabody Energy Corporation</t>
  </si>
  <si>
    <t>Gregory H. Boyce</t>
  </si>
  <si>
    <t>PVA</t>
  </si>
  <si>
    <t>Penn Virginia Corporation</t>
  </si>
  <si>
    <t>A. James Dearlove</t>
  </si>
  <si>
    <t>HK</t>
  </si>
  <si>
    <t>Petrohawk Energy Corporation</t>
  </si>
  <si>
    <t>Floyd C. Wilson</t>
  </si>
  <si>
    <t>PETD</t>
  </si>
  <si>
    <t>Petroleum Development Corporation</t>
  </si>
  <si>
    <t>Steven R. Williams</t>
  </si>
  <si>
    <t>PQ</t>
  </si>
  <si>
    <t>Petroquest Energy, Inc.</t>
  </si>
  <si>
    <t>Charles T. Goodson</t>
  </si>
  <si>
    <t>PXD</t>
  </si>
  <si>
    <t>Pioneer Natural Resources Company</t>
  </si>
  <si>
    <t>Scott D. Sheffield</t>
  </si>
  <si>
    <t>PAA</t>
  </si>
  <si>
    <t>Plains All American Pipeline, L.P.</t>
  </si>
  <si>
    <t>Greg L. Armstrong</t>
  </si>
  <si>
    <t>PXP</t>
  </si>
  <si>
    <t>Plains Exploration &amp; Production Company</t>
  </si>
  <si>
    <t>James C. Flores</t>
  </si>
  <si>
    <t>PNRG</t>
  </si>
  <si>
    <t>PrimeEnergy Corporation</t>
  </si>
  <si>
    <t>Charles E. Drimal Jr.</t>
  </si>
  <si>
    <t>QRCP</t>
  </si>
  <si>
    <t>Quest Resource Corporation</t>
  </si>
  <si>
    <t>Jerry Cash</t>
  </si>
  <si>
    <t>KWK</t>
  </si>
  <si>
    <t>Quicksilver Resources, Inc.</t>
  </si>
  <si>
    <t>Glenn Darden</t>
  </si>
  <si>
    <t>RRC</t>
  </si>
  <si>
    <t>Range Resources Corporation</t>
  </si>
  <si>
    <t>John H. Pinkerton</t>
  </si>
  <si>
    <t>REXX</t>
  </si>
  <si>
    <t>Rex Energy Corporation</t>
  </si>
  <si>
    <t>Benjamin W. Hulburt</t>
  </si>
  <si>
    <t>ROSE</t>
  </si>
  <si>
    <t>Rosetta Resources Inc.</t>
  </si>
  <si>
    <t>Charles Chambers</t>
  </si>
  <si>
    <t>SD</t>
  </si>
  <si>
    <t>SandRidge Energy, Inc.</t>
  </si>
  <si>
    <t>Tom L. Ward</t>
  </si>
  <si>
    <t>SWN</t>
  </si>
  <si>
    <t>Southwestern Energy Company</t>
  </si>
  <si>
    <t>Harold M. Korell</t>
  </si>
  <si>
    <t>SM</t>
  </si>
  <si>
    <t>St. Mary Land &amp; Exploration Company</t>
  </si>
  <si>
    <t>Tony Best</t>
  </si>
  <si>
    <t>SGY</t>
  </si>
  <si>
    <t>Stone Energy Corporation</t>
  </si>
  <si>
    <t>David H. Welch</t>
  </si>
  <si>
    <t>SFY</t>
  </si>
  <si>
    <t>Swift Energy Company</t>
  </si>
  <si>
    <t>Terry E. Swift</t>
  </si>
  <si>
    <t>SYNM</t>
  </si>
  <si>
    <t>Syntroleum Corporation</t>
  </si>
  <si>
    <t>John B. Holmes</t>
  </si>
  <si>
    <t>TPP</t>
  </si>
  <si>
    <t>TEPPCO Partners, L.P.</t>
  </si>
  <si>
    <t>Jerry E. Thompson</t>
  </si>
  <si>
    <t>TXCO</t>
  </si>
  <si>
    <t>TXCO Resources Inc.</t>
  </si>
  <si>
    <t>James E. Sigmon</t>
  </si>
  <si>
    <t>TLM</t>
  </si>
  <si>
    <t>Talisman Energy Inc.</t>
  </si>
  <si>
    <t>James W. Buckee</t>
  </si>
  <si>
    <t>TRGL</t>
  </si>
  <si>
    <t>Toreador Resources Corporation</t>
  </si>
  <si>
    <t>Craig M. McKenzie</t>
  </si>
  <si>
    <t>TMY</t>
  </si>
  <si>
    <t>Transmeridian Exploration Incorporated</t>
  </si>
  <si>
    <t>Fred S. Zeidman</t>
  </si>
  <si>
    <t>UPL</t>
  </si>
  <si>
    <t>Ultra Petroleum Corp.</t>
  </si>
  <si>
    <t>Michael D. Watford</t>
  </si>
  <si>
    <t>EGY</t>
  </si>
  <si>
    <t>VAALCO Energy, Inc.</t>
  </si>
  <si>
    <t>Robert L. Gerry III</t>
  </si>
  <si>
    <t>VQ</t>
  </si>
  <si>
    <t>Venoco, Inc.</t>
  </si>
  <si>
    <t>Timothy Marquez</t>
  </si>
  <si>
    <t>WTI</t>
  </si>
  <si>
    <t>W&amp;T Offshore, Inc.</t>
  </si>
  <si>
    <t>Tracy W. Krohn</t>
  </si>
  <si>
    <t>WLB</t>
  </si>
  <si>
    <t>Westmoreland Coal Company</t>
  </si>
  <si>
    <t>D.L. Lobb</t>
  </si>
  <si>
    <t>WLL</t>
  </si>
  <si>
    <t>Whiting Petroleum Corporation</t>
  </si>
  <si>
    <t>James J. Volker</t>
  </si>
  <si>
    <t>XTO</t>
  </si>
  <si>
    <t>XTO Energy Inc.</t>
  </si>
  <si>
    <t>Bob R. Simpson</t>
  </si>
  <si>
    <t xml:space="preserve">  Pharmaceuticals</t>
  </si>
  <si>
    <t>ACAD</t>
  </si>
  <si>
    <t>ACADIA Pharmaceuticals Inc.</t>
  </si>
  <si>
    <t>Uli Hacksell Ph.D.</t>
  </si>
  <si>
    <t>ANX</t>
  </si>
  <si>
    <t>ADVENTRX Pharmaceuticals, Inc.</t>
  </si>
  <si>
    <t>Mark Bagnall</t>
  </si>
  <si>
    <t>AMAG</t>
  </si>
  <si>
    <t>AMAG Pharmaceuticals, Inc.</t>
  </si>
  <si>
    <t>Dr. Brian J.G. Pereira M.D.</t>
  </si>
  <si>
    <t>AVII</t>
  </si>
  <si>
    <t>AVI BioPharma, Inc.</t>
  </si>
  <si>
    <t>K. Michael Forrest</t>
  </si>
  <si>
    <t>ABAX</t>
  </si>
  <si>
    <t>Abaxis, Inc.</t>
  </si>
  <si>
    <t>Clinton H. Severson</t>
  </si>
  <si>
    <t>ABT</t>
  </si>
  <si>
    <t>Abbott Laboratories</t>
  </si>
  <si>
    <t>Miles D. White</t>
  </si>
  <si>
    <t>ABII</t>
  </si>
  <si>
    <t>Abraxis BioScience, Inc.</t>
  </si>
  <si>
    <t>Dr. Patrick Soon-Shiong M.D.</t>
  </si>
  <si>
    <t>ACET</t>
  </si>
  <si>
    <t>Aceto Corporation</t>
  </si>
  <si>
    <t>Leonard S. Schwartz</t>
  </si>
  <si>
    <t>ACUR</t>
  </si>
  <si>
    <t>Acura Pharmaceuticals, Inc.</t>
  </si>
  <si>
    <t>Andrew D. Reddick</t>
  </si>
  <si>
    <t>ADLR</t>
  </si>
  <si>
    <t>Adolor Corporation</t>
  </si>
  <si>
    <t>Michael R. Dougherty</t>
  </si>
  <si>
    <t>AFFY</t>
  </si>
  <si>
    <t>Affymax, Inc.</t>
  </si>
  <si>
    <t>Arlene M. Morris</t>
  </si>
  <si>
    <t>AKRX</t>
  </si>
  <si>
    <t>Akorn, Inc.</t>
  </si>
  <si>
    <t>John N. Kapoor Ph.D.</t>
  </si>
  <si>
    <t>ALXN</t>
  </si>
  <si>
    <t>Alexion Pharmaceuticals, Inc.</t>
  </si>
  <si>
    <t>Dr. Leonard Bell M.D.</t>
  </si>
  <si>
    <t>ALXA</t>
  </si>
  <si>
    <t>Alexza Pharmaceuticals, Inc.</t>
  </si>
  <si>
    <t>Thomas B. King</t>
  </si>
  <si>
    <t>ALKS</t>
  </si>
  <si>
    <t>Alkermes, Inc.</t>
  </si>
  <si>
    <t>David A. Broecker</t>
  </si>
  <si>
    <t>AGN</t>
  </si>
  <si>
    <t>Allergan, Inc.</t>
  </si>
  <si>
    <t>David E.I. Pyott</t>
  </si>
  <si>
    <t>ALLP.OB</t>
  </si>
  <si>
    <t>Alliance Pharmaceutical Corp.</t>
  </si>
  <si>
    <t>Duane J. Roth</t>
  </si>
  <si>
    <t>ALTH</t>
  </si>
  <si>
    <t>Allos Therapeutics, Inc.</t>
  </si>
  <si>
    <t>Paul L. Berns</t>
  </si>
  <si>
    <t>ALNY</t>
  </si>
  <si>
    <t>Alnylam Pharmaceuticals, Inc.</t>
  </si>
  <si>
    <t>John M. Maraganore</t>
  </si>
  <si>
    <t>ALTU</t>
  </si>
  <si>
    <t>Altus Pharmaceuticals Inc.</t>
  </si>
  <si>
    <t>David D. Pendergast</t>
  </si>
  <si>
    <t>AOB</t>
  </si>
  <si>
    <t>American Oriental Bioengineering, Inc.</t>
  </si>
  <si>
    <t>Shujun Liu</t>
  </si>
  <si>
    <t>FOLD</t>
  </si>
  <si>
    <t>Amicus Therapeutics, Inc.</t>
  </si>
  <si>
    <t>John F. Crowley</t>
  </si>
  <si>
    <t>AMLN</t>
  </si>
  <si>
    <t>Amylin Pharmaceuticals, Inc.</t>
  </si>
  <si>
    <t>Daniel M. Bradbury</t>
  </si>
  <si>
    <t>ANDS</t>
  </si>
  <si>
    <t>Anadys Pharmaceuticals, Inc.</t>
  </si>
  <si>
    <t>Lawrence Fitz</t>
  </si>
  <si>
    <t>ARQL</t>
  </si>
  <si>
    <t>ArQule, Inc.</t>
  </si>
  <si>
    <t>Eric B. Gordon</t>
  </si>
  <si>
    <t>RDEA</t>
  </si>
  <si>
    <t>Ardea Biosciences, Inc.</t>
  </si>
  <si>
    <t>Barry D. Quart</t>
  </si>
  <si>
    <t>ARNA</t>
  </si>
  <si>
    <t>Arena Pharmaceuticals, Inc.</t>
  </si>
  <si>
    <t>Jack Lief</t>
  </si>
  <si>
    <t>AUXL</t>
  </si>
  <si>
    <t>Auxilium Pharmaceuticals, Inc.</t>
  </si>
  <si>
    <t>Armando Anido</t>
  </si>
  <si>
    <t>AVNR</t>
  </si>
  <si>
    <t>Avanir Pharmaceuticals</t>
  </si>
  <si>
    <t>Keith Katkin</t>
  </si>
  <si>
    <t>BMRN</t>
  </si>
  <si>
    <t>BioMarin Pharmaceutical Inc.</t>
  </si>
  <si>
    <t>Jean-Jacques Bienaime</t>
  </si>
  <si>
    <t>BIOD</t>
  </si>
  <si>
    <t>Biodel Inc.</t>
  </si>
  <si>
    <t>Solomon Steiner</t>
  </si>
  <si>
    <t>BMY</t>
  </si>
  <si>
    <t>Bristol-Myers Squibb Company</t>
  </si>
  <si>
    <t>James M. Cornelius</t>
  </si>
  <si>
    <t>CADX</t>
  </si>
  <si>
    <t>Cadence Pharmaceuticals, Inc.</t>
  </si>
  <si>
    <t>Theodore R. Schroeder</t>
  </si>
  <si>
    <t>CPD</t>
  </si>
  <si>
    <t>Caraco Pharmaceutical Laboratories, Ltd.</t>
  </si>
  <si>
    <t>Daniel H. Movens</t>
  </si>
  <si>
    <t>CELG</t>
  </si>
  <si>
    <t>Celgene Corporation</t>
  </si>
  <si>
    <t>Sol J. Barer Ph.D.</t>
  </si>
  <si>
    <t>CEGE</t>
  </si>
  <si>
    <t>Cell Genesys, Inc.</t>
  </si>
  <si>
    <t>Dr. Stephen A. Sherwin M.D.</t>
  </si>
  <si>
    <t>CTIC</t>
  </si>
  <si>
    <t>Cell Therapeutics, Inc.</t>
  </si>
  <si>
    <t>Dr. James A. Bianco M.D.</t>
  </si>
  <si>
    <t>CLDX</t>
  </si>
  <si>
    <t>Celldex Therapeutics, Inc.</t>
  </si>
  <si>
    <t>Una S. Ryan</t>
  </si>
  <si>
    <t>CEPH</t>
  </si>
  <si>
    <t>Cephalon, Inc.</t>
  </si>
  <si>
    <t>Frank Baldino Jr., Ph.D.</t>
  </si>
  <si>
    <t>CHTT</t>
  </si>
  <si>
    <t>Chattem, Inc.</t>
  </si>
  <si>
    <t>Zan Guerry</t>
  </si>
  <si>
    <t>CBRX</t>
  </si>
  <si>
    <t>Columbia Laboratories, Inc.</t>
  </si>
  <si>
    <t>Robert S. Mills</t>
  </si>
  <si>
    <t>CRXX</t>
  </si>
  <si>
    <t>CombinatoRx, Incorporated</t>
  </si>
  <si>
    <t>Alexis Borisy</t>
  </si>
  <si>
    <t>CGRB</t>
  </si>
  <si>
    <t>Cougar Biotechnology, Inc.</t>
  </si>
  <si>
    <t>Alan H. Auerbach</t>
  </si>
  <si>
    <t>CBST</t>
  </si>
  <si>
    <t>Cubist Pharmaceuticals, Inc.</t>
  </si>
  <si>
    <t>Michael W. Bonney</t>
  </si>
  <si>
    <t>CYTK</t>
  </si>
  <si>
    <t>Cytokinetics, Incorporated</t>
  </si>
  <si>
    <t>Robert I. Blum</t>
  </si>
  <si>
    <t>DOVP.OB</t>
  </si>
  <si>
    <t>DOV Pharmaceutical, Inc.</t>
  </si>
  <si>
    <t>Barbara G. Duncan</t>
  </si>
  <si>
    <t>DRRX</t>
  </si>
  <si>
    <t>DURECT Corporation</t>
  </si>
  <si>
    <t>James E. Brown D.V.M.</t>
  </si>
  <si>
    <t>DUSA</t>
  </si>
  <si>
    <t>DUSA Pharmaceuticals, Inc.</t>
  </si>
  <si>
    <t>Robert F. Doman</t>
  </si>
  <si>
    <t>DNDN</t>
  </si>
  <si>
    <t>Dendreon Corporation</t>
  </si>
  <si>
    <t>Dr. Mitchell H. Gold M.D.</t>
  </si>
  <si>
    <t>DEPO</t>
  </si>
  <si>
    <t>DepoMed, Inc.</t>
  </si>
  <si>
    <t>John W. Fara</t>
  </si>
  <si>
    <t>EPIX</t>
  </si>
  <si>
    <t>EPIX Pharmaceuticals, Inc.</t>
  </si>
  <si>
    <t>Michael G. Kauffman</t>
  </si>
  <si>
    <t>LLY</t>
  </si>
  <si>
    <t>Eli Lilly and Company</t>
  </si>
  <si>
    <t>John C. Lechleiter Ph.D.</t>
  </si>
  <si>
    <t>EBS</t>
  </si>
  <si>
    <t>Emergent BioSolutions Inc.</t>
  </si>
  <si>
    <t>Fuad El-Hibri</t>
  </si>
  <si>
    <t>EMIS</t>
  </si>
  <si>
    <t>Emisphere Technologies, Inc.</t>
  </si>
  <si>
    <t>Michael V. Novinski</t>
  </si>
  <si>
    <t>ENDP</t>
  </si>
  <si>
    <t>Endo Pharmaceuticals Holdings Inc.</t>
  </si>
  <si>
    <t>Peter A. Lankau</t>
  </si>
  <si>
    <t>FRX</t>
  </si>
  <si>
    <t>Forest Laboratories, Inc.</t>
  </si>
  <si>
    <t>Howard Solomon</t>
  </si>
  <si>
    <t>GTXI</t>
  </si>
  <si>
    <t>GTx, Inc.</t>
  </si>
  <si>
    <t>Dr. Mitchell S. Steiner M.D., F.A.C.S.</t>
  </si>
  <si>
    <t>GNTA.PK</t>
  </si>
  <si>
    <t>Genta Incorporated</t>
  </si>
  <si>
    <t>Dr. Raymond P. Warrell Jr., M.D.</t>
  </si>
  <si>
    <t>GERN</t>
  </si>
  <si>
    <t>Geron Corporation</t>
  </si>
  <si>
    <t>Dr. Thomas B. Okarma M.D., Ph.D.</t>
  </si>
  <si>
    <t>HITK</t>
  </si>
  <si>
    <t>Hi-Tech Pharmacal Co., Inc.</t>
  </si>
  <si>
    <t>David S. Seltzer</t>
  </si>
  <si>
    <t>HSP</t>
  </si>
  <si>
    <t>Hospira, Inc.</t>
  </si>
  <si>
    <t>Christopher B. Begley</t>
  </si>
  <si>
    <t>HGSI</t>
  </si>
  <si>
    <t>Human Genome Sciences, Inc.</t>
  </si>
  <si>
    <t>H. Thomas Watkins</t>
  </si>
  <si>
    <t>IDXX</t>
  </si>
  <si>
    <t>IDEXX Laboratories, Inc.</t>
  </si>
  <si>
    <t>Jonathan W. Ayers</t>
  </si>
  <si>
    <t>ISTA</t>
  </si>
  <si>
    <t>ISTA Pharmaceuticals, Inc.</t>
  </si>
  <si>
    <t>Vicente Anido Jr., Ph.D.</t>
  </si>
  <si>
    <t>IDIX</t>
  </si>
  <si>
    <t>Idenix Pharmaceuticals, Inc.</t>
  </si>
  <si>
    <t>Jean-Pierre Sommadossi Ph.D.</t>
  </si>
  <si>
    <t>BLUD</t>
  </si>
  <si>
    <t>Immucor, Inc.</t>
  </si>
  <si>
    <t>Gioacchino De Chirico</t>
  </si>
  <si>
    <t>IMGN</t>
  </si>
  <si>
    <t>ImmunoGen, Inc.</t>
  </si>
  <si>
    <t>Daniel M. Junius</t>
  </si>
  <si>
    <t>IMMU</t>
  </si>
  <si>
    <t>Immunomedics, Inc.</t>
  </si>
  <si>
    <t>Cynthia L. Sullivan</t>
  </si>
  <si>
    <t>IDEV</t>
  </si>
  <si>
    <t>Indevus Pharmaceuticals, Inc.</t>
  </si>
  <si>
    <t>Dr. Glenn L. Cooper M.D.</t>
  </si>
  <si>
    <t>ISPH</t>
  </si>
  <si>
    <t>Inspire Pharmaceuticals, Inc.</t>
  </si>
  <si>
    <t>Christy L. Shaffer Ph.D.</t>
  </si>
  <si>
    <t>INGNQ.PK</t>
  </si>
  <si>
    <t>Introgen Therapeutics, Inc.</t>
  </si>
  <si>
    <t>David G. Nance</t>
  </si>
  <si>
    <t>ISIS</t>
  </si>
  <si>
    <t>Isis Pharmaceuticals, Inc.</t>
  </si>
  <si>
    <t>Dr. Stanley T. Crooke M.D., Ph.D.</t>
  </si>
  <si>
    <t>JAV</t>
  </si>
  <si>
    <t>Javelin Pharmaceuticals, Inc.</t>
  </si>
  <si>
    <t>Daniel B. Carr</t>
  </si>
  <si>
    <t>JAZZ</t>
  </si>
  <si>
    <t>Jazz Pharmaceuticals, Inc.</t>
  </si>
  <si>
    <t>Dr. Samuel R. Saks M.D.</t>
  </si>
  <si>
    <t>JNJ</t>
  </si>
  <si>
    <t>Johnson &amp; Johnson</t>
  </si>
  <si>
    <t>William C. Weldon</t>
  </si>
  <si>
    <t>KVA</t>
  </si>
  <si>
    <t>K-V Pharmaceutical Company</t>
  </si>
  <si>
    <t>Marc S. Hermelin</t>
  </si>
  <si>
    <t>KERX</t>
  </si>
  <si>
    <t>Keryx Biopharmaceuticals, Inc.</t>
  </si>
  <si>
    <t>Michael S. Weiss</t>
  </si>
  <si>
    <t>KG</t>
  </si>
  <si>
    <t>King Pharmaceuticals, Inc.</t>
  </si>
  <si>
    <t>Brian A. Markison</t>
  </si>
  <si>
    <t>LXRX</t>
  </si>
  <si>
    <t>Lexicon Pharmaceuticals, Inc.</t>
  </si>
  <si>
    <t>Dr. Arthur T. Sands M.D., Ph.D.</t>
  </si>
  <si>
    <t>MAPP</t>
  </si>
  <si>
    <t>MAP Pharmaceuticals, Inc.</t>
  </si>
  <si>
    <t>Timothy S. Nelson</t>
  </si>
  <si>
    <t>MNKD</t>
  </si>
  <si>
    <t>MannKind Corporation</t>
  </si>
  <si>
    <t>Alfred E. Mann</t>
  </si>
  <si>
    <t>MTEX</t>
  </si>
  <si>
    <t>Mannatech, Incorporated</t>
  </si>
  <si>
    <t>Terry L. Persinger</t>
  </si>
  <si>
    <t>MDCO</t>
  </si>
  <si>
    <t>Medicines Company (The)</t>
  </si>
  <si>
    <t>Dr. Clive A. Meanwell M.D., Ph.D.</t>
  </si>
  <si>
    <t>MRX</t>
  </si>
  <si>
    <t>Medicis Pharmaceutical Corporation</t>
  </si>
  <si>
    <t>Jonah Shacknai</t>
  </si>
  <si>
    <t>MRK</t>
  </si>
  <si>
    <t>Merck &amp; Co., Inc.</t>
  </si>
  <si>
    <t>Richard T. Clark</t>
  </si>
  <si>
    <t>VIVO</t>
  </si>
  <si>
    <t>Meridian Bioscience, Inc.</t>
  </si>
  <si>
    <t>John A. Kraeutler</t>
  </si>
  <si>
    <t>MBRX</t>
  </si>
  <si>
    <t>Metabasis Therapeutics, Inc.</t>
  </si>
  <si>
    <t>Paul K. Laikind</t>
  </si>
  <si>
    <t>MBRK</t>
  </si>
  <si>
    <t>MiddleBrook Pharmaceuticals, Inc.</t>
  </si>
  <si>
    <t>Edward M. Rudnic Ph.D.</t>
  </si>
  <si>
    <t>MGRM</t>
  </si>
  <si>
    <t>Monogram Biosciences, Inc.</t>
  </si>
  <si>
    <t>William D. Young</t>
  </si>
  <si>
    <t>MYL</t>
  </si>
  <si>
    <t>Mylan Inc.</t>
  </si>
  <si>
    <t>Robert J. Coury</t>
  </si>
  <si>
    <t>MYGN</t>
  </si>
  <si>
    <t>Myriad Genetics, Inc.</t>
  </si>
  <si>
    <t>Peter D. Meldrum</t>
  </si>
  <si>
    <t>NTY</t>
  </si>
  <si>
    <t>NBTY, Inc.</t>
  </si>
  <si>
    <t>Scott Rudolph</t>
  </si>
  <si>
    <t>NKTR</t>
  </si>
  <si>
    <t>Nektar Therapeutics</t>
  </si>
  <si>
    <t>Howard W. Robin</t>
  </si>
  <si>
    <t>NEOG</t>
  </si>
  <si>
    <t>Neogen Corporation</t>
  </si>
  <si>
    <t>James L. Herbert</t>
  </si>
  <si>
    <t>NRGN</t>
  </si>
  <si>
    <t>Neurogen Corporation</t>
  </si>
  <si>
    <t>William H. Koster</t>
  </si>
  <si>
    <t>NTMD</t>
  </si>
  <si>
    <t>Nitromed, Inc.</t>
  </si>
  <si>
    <t>Kenneth M. Bate</t>
  </si>
  <si>
    <t>NOVN</t>
  </si>
  <si>
    <t>Noven Pharmaceuticals, Inc.</t>
  </si>
  <si>
    <t>Jeffrey F. Eisenberg</t>
  </si>
  <si>
    <t>OPK</t>
  </si>
  <si>
    <t>OPKO Health, Inc.</t>
  </si>
  <si>
    <t>Dr. Phillip Frost M.D.</t>
  </si>
  <si>
    <t>OSIP</t>
  </si>
  <si>
    <t>OSI Pharmaceuticals, Inc.</t>
  </si>
  <si>
    <t>Colin Goddard Ph.D.</t>
  </si>
  <si>
    <t>OMPI</t>
  </si>
  <si>
    <t>Obagi Medical Products, Inc.</t>
  </si>
  <si>
    <t>Steven R. Carlson</t>
  </si>
  <si>
    <t>ORCH</t>
  </si>
  <si>
    <t>Orchid Cellmark Inc.</t>
  </si>
  <si>
    <t>Thomas A. Bologna</t>
  </si>
  <si>
    <t>POZN</t>
  </si>
  <si>
    <t>POZEN Inc.</t>
  </si>
  <si>
    <t>John R. Plachetka Pharm.D.</t>
  </si>
  <si>
    <t>PTIE</t>
  </si>
  <si>
    <t>Pain Therapeutics, Inc.</t>
  </si>
  <si>
    <t>Remi Barbier</t>
  </si>
  <si>
    <t>PRX</t>
  </si>
  <si>
    <t>Par Pharmaceutical Companies, Inc.</t>
  </si>
  <si>
    <t>Patrick G. LePore</t>
  </si>
  <si>
    <t>PPCO</t>
  </si>
  <si>
    <t>Penwest Pharmaceuticals Co.</t>
  </si>
  <si>
    <t>Jennifer L. Good</t>
  </si>
  <si>
    <t>PPHM</t>
  </si>
  <si>
    <t>Peregrine Pharmaceuticals, Inc.</t>
  </si>
  <si>
    <t>Steven W. King</t>
  </si>
  <si>
    <t>PRGO</t>
  </si>
  <si>
    <t>Perrigo Company</t>
  </si>
  <si>
    <t>Joseph C. Papa</t>
  </si>
  <si>
    <t>PFE</t>
  </si>
  <si>
    <t>Pfizer Inc.</t>
  </si>
  <si>
    <t>Jeffrey B. Kindler</t>
  </si>
  <si>
    <t>PMC</t>
  </si>
  <si>
    <t>PharMerica Corporation</t>
  </si>
  <si>
    <t>Gregory S. Weishar</t>
  </si>
  <si>
    <t>VRUS</t>
  </si>
  <si>
    <t>Pharmasset, Inc.</t>
  </si>
  <si>
    <t>P. Schaefer Price</t>
  </si>
  <si>
    <t>PARD</t>
  </si>
  <si>
    <t>Poniard Pharmaceuticals, Inc.</t>
  </si>
  <si>
    <t>Gerald McMahon Ph.D.</t>
  </si>
  <si>
    <t>PBH</t>
  </si>
  <si>
    <t>Prestige Brands Holdings, Inc.</t>
  </si>
  <si>
    <t>Mark Pettie</t>
  </si>
  <si>
    <t>PGNX</t>
  </si>
  <si>
    <t>Progenics Pharmaceuticals, Inc.</t>
  </si>
  <si>
    <t>Dr. Paul J. Maddon M.D., Ph.D.</t>
  </si>
  <si>
    <t>QCOR</t>
  </si>
  <si>
    <t>Questcor Pharmaceuticals, Inc.</t>
  </si>
  <si>
    <t>Don M. Bailey</t>
  </si>
  <si>
    <t>QDEL</t>
  </si>
  <si>
    <t>Quidel Corporation</t>
  </si>
  <si>
    <t>Douglas C. Bryant</t>
  </si>
  <si>
    <t>REGN</t>
  </si>
  <si>
    <t>Regeneron Pharmaceuticals, Inc.</t>
  </si>
  <si>
    <t>Dr. Leonard S. Schleifer M.D., Ph.D.</t>
  </si>
  <si>
    <t>RDYN</t>
  </si>
  <si>
    <t>Replidyne, Inc.</t>
  </si>
  <si>
    <t>Kenneth J. Collins</t>
  </si>
  <si>
    <t>RNN</t>
  </si>
  <si>
    <t>Rexahn Pharmaceuticals, Inc.</t>
  </si>
  <si>
    <t>Chang H. Ahn</t>
  </si>
  <si>
    <t>RIGL</t>
  </si>
  <si>
    <t>Rigel Pharmaceuticals, Inc.</t>
  </si>
  <si>
    <t>James M. Gower</t>
  </si>
  <si>
    <t>SLXP</t>
  </si>
  <si>
    <t>Salix Pharmaceuticals, Ltd.</t>
  </si>
  <si>
    <t>Carolyn J. Logan</t>
  </si>
  <si>
    <t>SNTS</t>
  </si>
  <si>
    <t>Santarus, Inc.</t>
  </si>
  <si>
    <t>Gerald T. Proehl</t>
  </si>
  <si>
    <t>SVNT</t>
  </si>
  <si>
    <t>Savient Pharmaceuticals, Inc.</t>
  </si>
  <si>
    <t>Christopher Clement</t>
  </si>
  <si>
    <t>SGP</t>
  </si>
  <si>
    <t>Schering-Plough Corporation</t>
  </si>
  <si>
    <t>Fred Hassan</t>
  </si>
  <si>
    <t>WNI</t>
  </si>
  <si>
    <t>Schiff Nutrition International, Inc.</t>
  </si>
  <si>
    <t>Bruce J. Wood</t>
  </si>
  <si>
    <t>SEPR</t>
  </si>
  <si>
    <t>Sepracor Inc.</t>
  </si>
  <si>
    <t>Adrian Adams</t>
  </si>
  <si>
    <t>SOMX</t>
  </si>
  <si>
    <t>Somaxon Pharmaceuticals, Inc.</t>
  </si>
  <si>
    <t>Kenneth M. Cohen</t>
  </si>
  <si>
    <t>SCMP</t>
  </si>
  <si>
    <t>Sucampo Pharmaceuticals, Inc.</t>
  </si>
  <si>
    <t>Ryuji Ueno</t>
  </si>
  <si>
    <t>SUPG</t>
  </si>
  <si>
    <t>SuperGen, Inc.</t>
  </si>
  <si>
    <t>James S.J. Manuso Ph.D.</t>
  </si>
  <si>
    <t>SNTA</t>
  </si>
  <si>
    <t>Synta Pharmaceuticals Corp.</t>
  </si>
  <si>
    <t>Safi R. Bahcall</t>
  </si>
  <si>
    <t>TRGT</t>
  </si>
  <si>
    <t>Targacept, Inc.</t>
  </si>
  <si>
    <t>J. Donald deBethizy Ph.D.</t>
  </si>
  <si>
    <t>TELK</t>
  </si>
  <si>
    <t>Telik, Inc.</t>
  </si>
  <si>
    <t>Dr. Michael M. Wick M.D., Ph.D.</t>
  </si>
  <si>
    <t>TGX</t>
  </si>
  <si>
    <t>Theragenics Corporation</t>
  </si>
  <si>
    <t>M. Christine Jacobs</t>
  </si>
  <si>
    <t>THRX</t>
  </si>
  <si>
    <t>Theravance, Inc.</t>
  </si>
  <si>
    <t>Rick E. Winningham</t>
  </si>
  <si>
    <t>THLD</t>
  </si>
  <si>
    <t>Threshold Pharmaceuticals, Inc.</t>
  </si>
  <si>
    <t>Harold E. Selick Ph.D.</t>
  </si>
  <si>
    <t>TBV</t>
  </si>
  <si>
    <t>Tiens Biotech Group (USA), Inc.</t>
  </si>
  <si>
    <t>Jinyuan Li</t>
  </si>
  <si>
    <t>TRBN</t>
  </si>
  <si>
    <t>Trubion Pharmaceuticals, Inc.</t>
  </si>
  <si>
    <t>Dr. Peter A. Thompson M.D., FACP</t>
  </si>
  <si>
    <t>USNA</t>
  </si>
  <si>
    <t>USANA Health Sciences, Inc.</t>
  </si>
  <si>
    <t>Myron W. Wentz</t>
  </si>
  <si>
    <t>UTHR</t>
  </si>
  <si>
    <t>United Therapeutics Corporation</t>
  </si>
  <si>
    <t>Martine A. Rothblatt Ph.D.</t>
  </si>
  <si>
    <t>VRX</t>
  </si>
  <si>
    <t>Valeant Pharmaceuticals International</t>
  </si>
  <si>
    <t>Timothy C. Tyson</t>
  </si>
  <si>
    <t>VNDA</t>
  </si>
  <si>
    <t>Vanda Pharmaceuticals Inc.</t>
  </si>
  <si>
    <t>Mihael H. Polymeropoulos M.D</t>
  </si>
  <si>
    <t>VRTX</t>
  </si>
  <si>
    <t>Vertex Pharmaceuticals Incorporated</t>
  </si>
  <si>
    <t>Joshua S. Boger Ph.D.</t>
  </si>
  <si>
    <t>VPHM</t>
  </si>
  <si>
    <t>ViroPharma Incorporated</t>
  </si>
  <si>
    <t>Michael de Rosen</t>
  </si>
  <si>
    <t>WCRX</t>
  </si>
  <si>
    <t>Warner Chilcott Limited</t>
  </si>
  <si>
    <t>Roger M. Boissonneault</t>
  </si>
  <si>
    <t>WPI</t>
  </si>
  <si>
    <t>Watson Pharmaceuticals, Inc.</t>
  </si>
  <si>
    <t>Allen Y. Chao</t>
  </si>
  <si>
    <t>WYE</t>
  </si>
  <si>
    <t>Wyeth</t>
  </si>
  <si>
    <t>Robert Essner</t>
  </si>
  <si>
    <t>XOMA</t>
  </si>
  <si>
    <t>XOMA Ltd.</t>
  </si>
  <si>
    <t>John L. Castello</t>
  </si>
  <si>
    <t>XNPT</t>
  </si>
  <si>
    <t>XenoPort, Inc.</t>
  </si>
  <si>
    <t>Ronald W. Barrett Ph.D.</t>
  </si>
  <si>
    <t xml:space="preserve">  Real Estate Investment Trusts</t>
  </si>
  <si>
    <t>AMB</t>
  </si>
  <si>
    <t>AMB Property Corporation</t>
  </si>
  <si>
    <t>Hamid R. Moghadam</t>
  </si>
  <si>
    <t>AKR</t>
  </si>
  <si>
    <t>Acadia Realty Trust</t>
  </si>
  <si>
    <t>Kenneth F. Bernstein</t>
  </si>
  <si>
    <t>ADC</t>
  </si>
  <si>
    <t>Agree Realty Corporation</t>
  </si>
  <si>
    <t>Richard Agree</t>
  </si>
  <si>
    <t>AFN</t>
  </si>
  <si>
    <t>Alesco Financial Inc.</t>
  </si>
  <si>
    <t>James J. McEntee III</t>
  </si>
  <si>
    <t>ALX</t>
  </si>
  <si>
    <t>Alexander's, Inc.</t>
  </si>
  <si>
    <t>Steven Roth</t>
  </si>
  <si>
    <t>ARE</t>
  </si>
  <si>
    <t>Alexandria Real Estate Equities, Inc.</t>
  </si>
  <si>
    <t>Joel S. Marcus</t>
  </si>
  <si>
    <t>ACC</t>
  </si>
  <si>
    <t>American Campus Communities, Inc.</t>
  </si>
  <si>
    <t>William C. Bayless Jr.</t>
  </si>
  <si>
    <t>NLY</t>
  </si>
  <si>
    <t>Annaly Capital Management, Inc.</t>
  </si>
  <si>
    <t>Michael A. J. Farrell</t>
  </si>
  <si>
    <t>ANH</t>
  </si>
  <si>
    <t>Anworth Mortgage Asset Corporation</t>
  </si>
  <si>
    <t>Lloyd McAdams</t>
  </si>
  <si>
    <t>AIV</t>
  </si>
  <si>
    <t>Apartment Investment and Management Company</t>
  </si>
  <si>
    <t>Terry Considine</t>
  </si>
  <si>
    <t>AHT</t>
  </si>
  <si>
    <t>Ashford Hospitality Trust, Inc.</t>
  </si>
  <si>
    <t>Montgomery Bennett</t>
  </si>
  <si>
    <t>AVB</t>
  </si>
  <si>
    <t>AvalonBay Communities, Inc.</t>
  </si>
  <si>
    <t>Bryce Blair</t>
  </si>
  <si>
    <t>BRE</t>
  </si>
  <si>
    <t>BRE Properties, Inc.</t>
  </si>
  <si>
    <t>Constance B. Moore</t>
  </si>
  <si>
    <t>BRT</t>
  </si>
  <si>
    <t>BRT Realty Trust</t>
  </si>
  <si>
    <t>Jeffrey A. Gould</t>
  </si>
  <si>
    <t>BMNM.PK</t>
  </si>
  <si>
    <t>Bimini Capital Management, Inc.</t>
  </si>
  <si>
    <t>Jeffrey J. Zimmer</t>
  </si>
  <si>
    <t>BMR</t>
  </si>
  <si>
    <t>BioMed Realty Trust, Inc.</t>
  </si>
  <si>
    <t>Alan D. Gold</t>
  </si>
  <si>
    <t>BXP</t>
  </si>
  <si>
    <t>Boston Properties, Inc.</t>
  </si>
  <si>
    <t>Edward H. Linde</t>
  </si>
  <si>
    <t>BDN</t>
  </si>
  <si>
    <t>Brandywine Realty Trust</t>
  </si>
  <si>
    <t>Gerard H. Sweeney</t>
  </si>
  <si>
    <t>CBL</t>
  </si>
  <si>
    <t>CBL &amp; Associates Properties, Inc.</t>
  </si>
  <si>
    <t>Charles B. Lebovitz</t>
  </si>
  <si>
    <t>CPT</t>
  </si>
  <si>
    <t>Camden Property Trust</t>
  </si>
  <si>
    <t>Richard J. Campo</t>
  </si>
  <si>
    <t>LSE</t>
  </si>
  <si>
    <t>CapLease, Inc.</t>
  </si>
  <si>
    <t>Paul H. McDowell</t>
  </si>
  <si>
    <t>CSWC</t>
  </si>
  <si>
    <t>Capital Southwest Corporation</t>
  </si>
  <si>
    <t>Gary L. Martin</t>
  </si>
  <si>
    <t>CT</t>
  </si>
  <si>
    <t>Capital Trust, Inc.</t>
  </si>
  <si>
    <t>John R. Klopp</t>
  </si>
  <si>
    <t>CMO</t>
  </si>
  <si>
    <t>Capstead Mortgage Corporation</t>
  </si>
  <si>
    <t>Andrew Jacobs</t>
  </si>
  <si>
    <t>CRE</t>
  </si>
  <si>
    <t>Care Investment Trust Inc.</t>
  </si>
  <si>
    <t>F. Scott Kellman</t>
  </si>
  <si>
    <t>CDR</t>
  </si>
  <si>
    <t>Cedar Shopping Centers, Inc.</t>
  </si>
  <si>
    <t>Leo S. Ullman</t>
  </si>
  <si>
    <t>CLP</t>
  </si>
  <si>
    <t>Colonial Properties Trust</t>
  </si>
  <si>
    <t>C. Reynolds Thompson</t>
  </si>
  <si>
    <t>OFC</t>
  </si>
  <si>
    <t>Corporate Office Properties Trust</t>
  </si>
  <si>
    <t>Randall M. Griffin</t>
  </si>
  <si>
    <t>CUZ</t>
  </si>
  <si>
    <t>Cousins Properties Incorporated</t>
  </si>
  <si>
    <t>Thomas D. Bell Jr.</t>
  </si>
  <si>
    <t>CYRV.PK</t>
  </si>
  <si>
    <t>Crystal River Capital, Inc.</t>
  </si>
  <si>
    <t>Clifford E. Lai</t>
  </si>
  <si>
    <t>DCT</t>
  </si>
  <si>
    <t>DCT Industrial Trust Inc.</t>
  </si>
  <si>
    <t>Philip L. Hawkins</t>
  </si>
  <si>
    <t>DFR</t>
  </si>
  <si>
    <t>Deerfield Capital Corp.</t>
  </si>
  <si>
    <t>Jonathan W. Trutter</t>
  </si>
  <si>
    <t>DDR</t>
  </si>
  <si>
    <t>Developers Diversified Realty Corporation</t>
  </si>
  <si>
    <t>Scott A. Wolstein</t>
  </si>
  <si>
    <t>DRH</t>
  </si>
  <si>
    <t>DiamondRock Hospitality Company</t>
  </si>
  <si>
    <t>William W. McCarten</t>
  </si>
  <si>
    <t>DLR</t>
  </si>
  <si>
    <t>Digital Realty Trust, Inc.</t>
  </si>
  <si>
    <t>Michael F. Foust</t>
  </si>
  <si>
    <t>DEI</t>
  </si>
  <si>
    <t>Douglas Emmett, Inc.</t>
  </si>
  <si>
    <t>Jordan L. Kaplan</t>
  </si>
  <si>
    <t>DFT</t>
  </si>
  <si>
    <t>DuPont Fabros Technology, Inc.</t>
  </si>
  <si>
    <t>Hossein Fateh</t>
  </si>
  <si>
    <t>DRE</t>
  </si>
  <si>
    <t>Duke Realty Corporation</t>
  </si>
  <si>
    <t>Dennis D. Oklak</t>
  </si>
  <si>
    <t>EGP</t>
  </si>
  <si>
    <t>EastGroup Properties, Inc.</t>
  </si>
  <si>
    <t>David H. Hoster II</t>
  </si>
  <si>
    <t>EDR</t>
  </si>
  <si>
    <t>Education Realty Trust, Inc.</t>
  </si>
  <si>
    <t>Paul O. Bower</t>
  </si>
  <si>
    <t>EPR</t>
  </si>
  <si>
    <t>Entertainment Properties Trust</t>
  </si>
  <si>
    <t>David M. Brain</t>
  </si>
  <si>
    <t>ELS</t>
  </si>
  <si>
    <t>Equity Lifestyle Properties, Inc.</t>
  </si>
  <si>
    <t>Thomas P. Heneghan</t>
  </si>
  <si>
    <t>EQY</t>
  </si>
  <si>
    <t>Equity One, Inc.</t>
  </si>
  <si>
    <t>Jeffrey S. Olson</t>
  </si>
  <si>
    <t>EQR</t>
  </si>
  <si>
    <t>Equity Residential</t>
  </si>
  <si>
    <t>David J. Neithercut</t>
  </si>
  <si>
    <t>ESS</t>
  </si>
  <si>
    <t>Essex Property Trust, Inc.</t>
  </si>
  <si>
    <t>Keith R. Guericke</t>
  </si>
  <si>
    <t>EXR</t>
  </si>
  <si>
    <t>Extra Space Storage Inc.</t>
  </si>
  <si>
    <t>Spencer F. Kirk</t>
  </si>
  <si>
    <t>FRT</t>
  </si>
  <si>
    <t>Federal Realty Investment Trust</t>
  </si>
  <si>
    <t>Donald C. Wood</t>
  </si>
  <si>
    <t>FCH</t>
  </si>
  <si>
    <t>FelCor Lodging Trust Incorporated</t>
  </si>
  <si>
    <t>Richard A. Smith</t>
  </si>
  <si>
    <t>FAC</t>
  </si>
  <si>
    <t>First Acceptance Corporation</t>
  </si>
  <si>
    <t>Stephen J. Harrison</t>
  </si>
  <si>
    <t>FR</t>
  </si>
  <si>
    <t>First Industrial Realty Trust, Inc.</t>
  </si>
  <si>
    <t>FPO</t>
  </si>
  <si>
    <t>First Potomac Realty Trust</t>
  </si>
  <si>
    <t>Douglas J. Donatelli</t>
  </si>
  <si>
    <t>FSP</t>
  </si>
  <si>
    <t>Franklin Street Properties Corp.</t>
  </si>
  <si>
    <t>George J. Carter</t>
  </si>
  <si>
    <t>GGP</t>
  </si>
  <si>
    <t>General Growth Properties, Inc.</t>
  </si>
  <si>
    <t>John Bucksbaum</t>
  </si>
  <si>
    <t>GTY</t>
  </si>
  <si>
    <t>Getty Realty Corp.</t>
  </si>
  <si>
    <t>Leo Liebowitz</t>
  </si>
  <si>
    <t>GRT</t>
  </si>
  <si>
    <t>Glimcher Realty Trust</t>
  </si>
  <si>
    <t>Michael P. Glimcher</t>
  </si>
  <si>
    <t>GKK</t>
  </si>
  <si>
    <t>Gramercy Capital Corp.</t>
  </si>
  <si>
    <t>Marc Holliday</t>
  </si>
  <si>
    <t>HCP</t>
  </si>
  <si>
    <t>HCP, Inc.</t>
  </si>
  <si>
    <t>James F. Flaherty III</t>
  </si>
  <si>
    <t>TINY</t>
  </si>
  <si>
    <t>Harris &amp; Harris Group, Inc.</t>
  </si>
  <si>
    <t>Charles E. Harris</t>
  </si>
  <si>
    <t>HCN</t>
  </si>
  <si>
    <t>Health Care REIT, Inc.</t>
  </si>
  <si>
    <t>George L. Chapman</t>
  </si>
  <si>
    <t>HR</t>
  </si>
  <si>
    <t>Healthcare Realty Trust Incorporated</t>
  </si>
  <si>
    <t>David R. Emery</t>
  </si>
  <si>
    <t>HT</t>
  </si>
  <si>
    <t>Hersha Hospitality Trust</t>
  </si>
  <si>
    <t>Jay H. Shah</t>
  </si>
  <si>
    <t>HIW</t>
  </si>
  <si>
    <t>Highwoods Properties, Inc.</t>
  </si>
  <si>
    <t>Edward J. Fritsch</t>
  </si>
  <si>
    <t>HTH</t>
  </si>
  <si>
    <t>Hilltop Holdings Inc.</t>
  </si>
  <si>
    <t>Larry D. Willard</t>
  </si>
  <si>
    <t>HME</t>
  </si>
  <si>
    <t>Home Properties, Inc.</t>
  </si>
  <si>
    <t>Edward J. Pettinella</t>
  </si>
  <si>
    <t>HST</t>
  </si>
  <si>
    <t>Host Hotels &amp; Resorts, Inc.</t>
  </si>
  <si>
    <t>Christopher J. Nassetta</t>
  </si>
  <si>
    <t>IMH</t>
  </si>
  <si>
    <t>Impac Mortgage Holdings, Inc.</t>
  </si>
  <si>
    <t>Joseph R. Tomkinson</t>
  </si>
  <si>
    <t>IRC</t>
  </si>
  <si>
    <t>Inland Real Estate Corporation</t>
  </si>
  <si>
    <t>Robert D. Parks</t>
  </si>
  <si>
    <t>IRETS</t>
  </si>
  <si>
    <t>Investors Real Estate Trust</t>
  </si>
  <si>
    <t>Thomas A. Wentz Sr.</t>
  </si>
  <si>
    <t>KRC</t>
  </si>
  <si>
    <t>Kilroy Realty Corporation</t>
  </si>
  <si>
    <t>John B. Kilroy Jr.</t>
  </si>
  <si>
    <t>KIM</t>
  </si>
  <si>
    <t>Kimco Realty Corporation</t>
  </si>
  <si>
    <t>Milton Cooper</t>
  </si>
  <si>
    <t>KRG</t>
  </si>
  <si>
    <t>Kite Realty Group Trust</t>
  </si>
  <si>
    <t>John A. Kite</t>
  </si>
  <si>
    <t>LTC</t>
  </si>
  <si>
    <t>LTC Properties, Inc.</t>
  </si>
  <si>
    <t>Wendy L. Simpson</t>
  </si>
  <si>
    <t>LHO</t>
  </si>
  <si>
    <t>LaSalle Hotel Properties</t>
  </si>
  <si>
    <t>Jon E. Bortz</t>
  </si>
  <si>
    <t>LXP</t>
  </si>
  <si>
    <t>Lexington Realty Trust</t>
  </si>
  <si>
    <t>T. Wilson Eglin</t>
  </si>
  <si>
    <t>LRY</t>
  </si>
  <si>
    <t>Liberty Property Trust</t>
  </si>
  <si>
    <t>William P. Hankowsky</t>
  </si>
  <si>
    <t>MCGC</t>
  </si>
  <si>
    <t>MCG Capital Corporation</t>
  </si>
  <si>
    <t>Steven F. Tunney</t>
  </si>
  <si>
    <t>MFA</t>
  </si>
  <si>
    <t>MFA Financial, Inc.</t>
  </si>
  <si>
    <t>Stewart Zimmerman</t>
  </si>
  <si>
    <t>MAC</t>
  </si>
  <si>
    <t>Macerich Company (The)</t>
  </si>
  <si>
    <t>Arthur M. Coppola</t>
  </si>
  <si>
    <t>CLI</t>
  </si>
  <si>
    <t>Mack-Cali Realty Corporation</t>
  </si>
  <si>
    <t>Mitchell E. Hersh</t>
  </si>
  <si>
    <t>MPG</t>
  </si>
  <si>
    <t>Maguire Properties Inc.</t>
  </si>
  <si>
    <t>Robert F. Maguire III</t>
  </si>
  <si>
    <t>MPW</t>
  </si>
  <si>
    <t>Medical Properties Trust, Inc.</t>
  </si>
  <si>
    <t>Edward K. Aldag Jr.</t>
  </si>
  <si>
    <t>MTH</t>
  </si>
  <si>
    <t>Meritage Homes Corporation</t>
  </si>
  <si>
    <t>Steven J. Hilton</t>
  </si>
  <si>
    <t>MAA</t>
  </si>
  <si>
    <t>Mid-America Apartment Communities, Inc.</t>
  </si>
  <si>
    <t>H. Eric Bolton Jr.</t>
  </si>
  <si>
    <t>MSW</t>
  </si>
  <si>
    <t>Mission West Properties, Inc.</t>
  </si>
  <si>
    <t>Carl E. Berg</t>
  </si>
  <si>
    <t>MNRTA</t>
  </si>
  <si>
    <t>Monmouth Real Estate Investment Corporation</t>
  </si>
  <si>
    <t>Eugene W. Landy</t>
  </si>
  <si>
    <t>NHI</t>
  </si>
  <si>
    <t>National Health Investors, Inc.</t>
  </si>
  <si>
    <t>W. Andrew Adams</t>
  </si>
  <si>
    <t>NNN</t>
  </si>
  <si>
    <t>National Retail Properties, Inc.</t>
  </si>
  <si>
    <t>Craig Macnab</t>
  </si>
  <si>
    <t>NHP</t>
  </si>
  <si>
    <t>Nationwide Health Properties, Inc.</t>
  </si>
  <si>
    <t>Douglas M. Pasquale</t>
  </si>
  <si>
    <t>NCT</t>
  </si>
  <si>
    <t>Newcastle Investment Corp.</t>
  </si>
  <si>
    <t>Kenneth M. Riis</t>
  </si>
  <si>
    <t>NRF</t>
  </si>
  <si>
    <t>NorthStar Realty Finance Corp.</t>
  </si>
  <si>
    <t>David T. Hamamoto</t>
  </si>
  <si>
    <t>NOVS.PK</t>
  </si>
  <si>
    <t>NovaStar Financial, Inc.</t>
  </si>
  <si>
    <t>Scott F. Hartman</t>
  </si>
  <si>
    <t>OHI</t>
  </si>
  <si>
    <t>Omega Healthcare Investors, Inc.</t>
  </si>
  <si>
    <t>C. Taylor Pickett</t>
  </si>
  <si>
    <t>OLP</t>
  </si>
  <si>
    <t>One Liberty Properties, Inc.</t>
  </si>
  <si>
    <t>Fredric H. Gould</t>
  </si>
  <si>
    <t>ORGN.PK</t>
  </si>
  <si>
    <t>Origen Financial, Inc.</t>
  </si>
  <si>
    <t>Ronald A. Klein</t>
  </si>
  <si>
    <t>PSB</t>
  </si>
  <si>
    <t>PS Business Parks, Inc.</t>
  </si>
  <si>
    <t>Joseph D. Russell Jr.</t>
  </si>
  <si>
    <t>PKY</t>
  </si>
  <si>
    <t>Parkway Properties, Inc.</t>
  </si>
  <si>
    <t>Steven G. Rogers</t>
  </si>
  <si>
    <t>PEI</t>
  </si>
  <si>
    <t>Pennsylvania Real Estate Investment Trust</t>
  </si>
  <si>
    <t>Ronald Rubin</t>
  </si>
  <si>
    <t>PCL</t>
  </si>
  <si>
    <t>Plum Creek Timber Company, Inc.</t>
  </si>
  <si>
    <t>Rick R. Holley</t>
  </si>
  <si>
    <t>PPS</t>
  </si>
  <si>
    <t>Post Properties, Inc.</t>
  </si>
  <si>
    <t>David P. Stockert</t>
  </si>
  <si>
    <t>PLD</t>
  </si>
  <si>
    <t>ProLogis</t>
  </si>
  <si>
    <t>Jeffrey H. Schwartz</t>
  </si>
  <si>
    <t>PSA</t>
  </si>
  <si>
    <t>Public Storage</t>
  </si>
  <si>
    <t>Ronald L. Havner Jr.</t>
  </si>
  <si>
    <t>RAS</t>
  </si>
  <si>
    <t>RAIT Financial Trust</t>
  </si>
  <si>
    <t>Scott F. Schaeffer</t>
  </si>
  <si>
    <t>RPT</t>
  </si>
  <si>
    <t>Ramco-Gershenson Properties Trust</t>
  </si>
  <si>
    <t>Dennis E. Gershenson</t>
  </si>
  <si>
    <t>RYN</t>
  </si>
  <si>
    <t>Rayonier Inc.</t>
  </si>
  <si>
    <t>Lee M. Thomas</t>
  </si>
  <si>
    <t>O</t>
  </si>
  <si>
    <t>Realty Income Corporation</t>
  </si>
  <si>
    <t>Thomas A. Lewis Jr.</t>
  </si>
  <si>
    <t>RWT</t>
  </si>
  <si>
    <t>Redwood Trust, Inc.</t>
  </si>
  <si>
    <t>George E. Bull</t>
  </si>
  <si>
    <t>REG</t>
  </si>
  <si>
    <t>Regency Centers Corporation</t>
  </si>
  <si>
    <t>Martin E. Stein Jr.</t>
  </si>
  <si>
    <t>RSO</t>
  </si>
  <si>
    <t>Resource Capital Corp.</t>
  </si>
  <si>
    <t>SLG</t>
  </si>
  <si>
    <t>SL Green Realty Corp.</t>
  </si>
  <si>
    <t>BFS</t>
  </si>
  <si>
    <t>Saul Centers, Inc.</t>
  </si>
  <si>
    <t>B. Francis Saul II</t>
  </si>
  <si>
    <t>SNH</t>
  </si>
  <si>
    <t>Senior Housing Properties Trust</t>
  </si>
  <si>
    <t>David J. Hegarty</t>
  </si>
  <si>
    <t>SPG</t>
  </si>
  <si>
    <t>Simon Property Group, Inc.</t>
  </si>
  <si>
    <t>David E. Simon</t>
  </si>
  <si>
    <t>SSS</t>
  </si>
  <si>
    <t>Sovran Self Storage, Inc.</t>
  </si>
  <si>
    <t>Robert J. Attea</t>
  </si>
  <si>
    <t>BEE</t>
  </si>
  <si>
    <t>Strategic Hotels &amp; Resorts, Inc.</t>
  </si>
  <si>
    <t>Laurence S. Geller</t>
  </si>
  <si>
    <t>SUI</t>
  </si>
  <si>
    <t>Sun Communities, Inc.</t>
  </si>
  <si>
    <t>Gary A. Shiffman</t>
  </si>
  <si>
    <t>SHO</t>
  </si>
  <si>
    <t>Sunstone Hotel Investors, Inc.</t>
  </si>
  <si>
    <t>Robert A. Alter</t>
  </si>
  <si>
    <t>SKT</t>
  </si>
  <si>
    <t>Tanger Factory Outlet Centers, Inc.</t>
  </si>
  <si>
    <t>Steven B. Tanger</t>
  </si>
  <si>
    <t>TCO</t>
  </si>
  <si>
    <t>Taubman Centers, Inc.</t>
  </si>
  <si>
    <t>Robert S. Taubman</t>
  </si>
  <si>
    <t>YSI</t>
  </si>
  <si>
    <t>U-Store-It Trust</t>
  </si>
  <si>
    <t>Dean Jernigan</t>
  </si>
  <si>
    <t>UDR</t>
  </si>
  <si>
    <t>UDR, Inc.</t>
  </si>
  <si>
    <t>Thomas W. Toomey</t>
  </si>
  <si>
    <t>UHT</t>
  </si>
  <si>
    <t>Universal Health Realty Income Trust</t>
  </si>
  <si>
    <t>UBA</t>
  </si>
  <si>
    <t>Urstadt Biddle Properties Inc.</t>
  </si>
  <si>
    <t>Charles J. Urstadt</t>
  </si>
  <si>
    <t>VTR</t>
  </si>
  <si>
    <t>Ventas, Inc.</t>
  </si>
  <si>
    <t>Debra A. Cafaro</t>
  </si>
  <si>
    <t>VNO</t>
  </si>
  <si>
    <t>Vornado Realty Trust</t>
  </si>
  <si>
    <t>WRE</t>
  </si>
  <si>
    <t>Washington Real Estate Investment Trust</t>
  </si>
  <si>
    <t>Edmund B. Cronin</t>
  </si>
  <si>
    <t>WRI</t>
  </si>
  <si>
    <t>Weingarten Realty Investors</t>
  </si>
  <si>
    <t>Andrew M. Alexander</t>
  </si>
  <si>
    <t xml:space="preserve">  Semiconductors</t>
  </si>
  <si>
    <t>ACTL</t>
  </si>
  <si>
    <t>Actel Corporation</t>
  </si>
  <si>
    <t>John C. East</t>
  </si>
  <si>
    <t>ADPT</t>
  </si>
  <si>
    <t>Adaptec, Inc.</t>
  </si>
  <si>
    <t>Subramanian Sundaresh</t>
  </si>
  <si>
    <t>AATI</t>
  </si>
  <si>
    <t>Advanced Analogic Technologies Incorporated</t>
  </si>
  <si>
    <t>Richard K. Williams</t>
  </si>
  <si>
    <t>AMD</t>
  </si>
  <si>
    <t>Advanced Micro Devices, Inc.</t>
  </si>
  <si>
    <t>Hector de J. Ruiz</t>
  </si>
  <si>
    <t>ALTR</t>
  </si>
  <si>
    <t>Altera Corporation</t>
  </si>
  <si>
    <t>John P. Daane</t>
  </si>
  <si>
    <t>AMKR</t>
  </si>
  <si>
    <t>Amkor Technology, Inc.</t>
  </si>
  <si>
    <t>James J. Kim</t>
  </si>
  <si>
    <t>ANAD</t>
  </si>
  <si>
    <t>Anadigics, Inc.</t>
  </si>
  <si>
    <t>Gilles Delfassy</t>
  </si>
  <si>
    <t>ADI</t>
  </si>
  <si>
    <t>Analog Devices, Inc.</t>
  </si>
  <si>
    <t>Jerald G. Fishman</t>
  </si>
  <si>
    <t>AMCC</t>
  </si>
  <si>
    <t>Applied Micro Circuits Corporation</t>
  </si>
  <si>
    <t>Kambiz Y. Hooshmand</t>
  </si>
  <si>
    <t>ASTI</t>
  </si>
  <si>
    <t>Ascent Solar Technologies, Inc.</t>
  </si>
  <si>
    <t>Matthew Foster</t>
  </si>
  <si>
    <t>ATHR</t>
  </si>
  <si>
    <t>Atheros Communications, Inc.</t>
  </si>
  <si>
    <t>Craig H. Barratt</t>
  </si>
  <si>
    <t>ATML</t>
  </si>
  <si>
    <t>Atmel Corporation</t>
  </si>
  <si>
    <t>Steven A. Laub</t>
  </si>
  <si>
    <t>AUTH</t>
  </si>
  <si>
    <t>AuthenTec, Inc.</t>
  </si>
  <si>
    <t>F. Scott Moody</t>
  </si>
  <si>
    <t>BKHM</t>
  </si>
  <si>
    <t>Bookham, Inc.</t>
  </si>
  <si>
    <t>Alain Couder</t>
  </si>
  <si>
    <t>BRCM</t>
  </si>
  <si>
    <t>Broadcom Corporation</t>
  </si>
  <si>
    <t>Scott A. McGregor</t>
  </si>
  <si>
    <t>CAVM</t>
  </si>
  <si>
    <t>Cavium Networks, Inc.</t>
  </si>
  <si>
    <t>Sayed B. Ali</t>
  </si>
  <si>
    <t>CEVA</t>
  </si>
  <si>
    <t>Ceva, Inc.</t>
  </si>
  <si>
    <t>Gideon Wertheizer</t>
  </si>
  <si>
    <t>CNXT</t>
  </si>
  <si>
    <t>Conexant Systems, Inc.</t>
  </si>
  <si>
    <t>D. Scott Mercer</t>
  </si>
  <si>
    <t>CY</t>
  </si>
  <si>
    <t>Cypress Semiconductor Corporation</t>
  </si>
  <si>
    <t>T.J. Rodgers</t>
  </si>
  <si>
    <t>DIOD</t>
  </si>
  <si>
    <t>Diodes Incorporated</t>
  </si>
  <si>
    <t>Keh-Shew Lu</t>
  </si>
  <si>
    <t>EMKR</t>
  </si>
  <si>
    <t>EMCORE Corporation</t>
  </si>
  <si>
    <t>Hong Q. Hou</t>
  </si>
  <si>
    <t>ENTN</t>
  </si>
  <si>
    <t>Entorian Technologies Inc.</t>
  </si>
  <si>
    <t>Wayne R. Lieberman</t>
  </si>
  <si>
    <t>ENTR</t>
  </si>
  <si>
    <t>Entropic Communications, Inc.</t>
  </si>
  <si>
    <t>Patrick Henry</t>
  </si>
  <si>
    <t>EXAR</t>
  </si>
  <si>
    <t>Exar Corporation</t>
  </si>
  <si>
    <t>Richard L. Leza</t>
  </si>
  <si>
    <t>FCS</t>
  </si>
  <si>
    <t>Fairchild Semiconductor International, Inc.</t>
  </si>
  <si>
    <t>Mark S. Thompson Ph.D.</t>
  </si>
  <si>
    <t>FNSR</t>
  </si>
  <si>
    <t>Finisar Corporation</t>
  </si>
  <si>
    <t>Jerry S. Rawls</t>
  </si>
  <si>
    <t>FSLR</t>
  </si>
  <si>
    <t>First Solar, Inc.</t>
  </si>
  <si>
    <t>Michael J. Ahearn</t>
  </si>
  <si>
    <t>FORM</t>
  </si>
  <si>
    <t>FormFactor, Inc.</t>
  </si>
  <si>
    <t>Igor Y. Khandros</t>
  </si>
  <si>
    <t>HITT</t>
  </si>
  <si>
    <t>Hittite Microwave Corporation</t>
  </si>
  <si>
    <t>Stephen G. Daly</t>
  </si>
  <si>
    <t>IPGP</t>
  </si>
  <si>
    <t>IPG Photonics Corporation</t>
  </si>
  <si>
    <t>Valentin P. Gapontsev Ph.D.</t>
  </si>
  <si>
    <t>IXYS</t>
  </si>
  <si>
    <t>IXYS Corporation</t>
  </si>
  <si>
    <t>Nathan Zommer</t>
  </si>
  <si>
    <t>IKAN</t>
  </si>
  <si>
    <t>Ikanos Communications, Inc.</t>
  </si>
  <si>
    <t>Daniel K. Atler</t>
  </si>
  <si>
    <t>IDTI</t>
  </si>
  <si>
    <t>Integrated Device Technology, Inc.</t>
  </si>
  <si>
    <t>Gregory Lang</t>
  </si>
  <si>
    <t>ISSI</t>
  </si>
  <si>
    <t>Integrated Silicon Solution Inc.</t>
  </si>
  <si>
    <t>Scott D. Howarth</t>
  </si>
  <si>
    <t>INTC</t>
  </si>
  <si>
    <t>Intel Corporation</t>
  </si>
  <si>
    <t>Paul S. Otellini</t>
  </si>
  <si>
    <t>IRF</t>
  </si>
  <si>
    <t>International Rectifier Corporation</t>
  </si>
  <si>
    <t>Donald R. Dancer</t>
  </si>
  <si>
    <t>ISIL</t>
  </si>
  <si>
    <t>Intersil Corporation</t>
  </si>
  <si>
    <t>David B. Bell</t>
  </si>
  <si>
    <t>JDSU</t>
  </si>
  <si>
    <t>JDS Uniphase Corporation</t>
  </si>
  <si>
    <t>Thomas H. Waechter</t>
  </si>
  <si>
    <t>KOPN</t>
  </si>
  <si>
    <t>Kopin Corporation</t>
  </si>
  <si>
    <t>John C.C. Fan</t>
  </si>
  <si>
    <t>LSI</t>
  </si>
  <si>
    <t>LSI Corporation</t>
  </si>
  <si>
    <t>Abhijit Y Talwalkar</t>
  </si>
  <si>
    <t>LSCC</t>
  </si>
  <si>
    <t>Lattice Semiconductor Corporation</t>
  </si>
  <si>
    <t>Stephen A. Skaggs</t>
  </si>
  <si>
    <t>LDIS</t>
  </si>
  <si>
    <t>Leadis Technology, Inc.</t>
  </si>
  <si>
    <t>Antonio Alvarez</t>
  </si>
  <si>
    <t>LLTC</t>
  </si>
  <si>
    <t>Linear Technology Corporation</t>
  </si>
  <si>
    <t>Lothar Maier</t>
  </si>
  <si>
    <t>WFR</t>
  </si>
  <si>
    <t>MEMC Electronic Materials, Inc.</t>
  </si>
  <si>
    <t>Nabeel Gareeb</t>
  </si>
  <si>
    <t>MIPS</t>
  </si>
  <si>
    <t>MIPS Technologies, Inc.</t>
  </si>
  <si>
    <t>John E. Bourgoin</t>
  </si>
  <si>
    <t>MRVL</t>
  </si>
  <si>
    <t>Marvell Technology Group Ltd.</t>
  </si>
  <si>
    <t>Sehat Sutardja Ph.D.</t>
  </si>
  <si>
    <t>MXIM.PK</t>
  </si>
  <si>
    <t>Maxim Integrated Products, Inc.</t>
  </si>
  <si>
    <t>Tunc Doluca</t>
  </si>
  <si>
    <t>MCRL</t>
  </si>
  <si>
    <t>Micrel, Incorporated</t>
  </si>
  <si>
    <t>Raymond D. Zinn</t>
  </si>
  <si>
    <t>MCHP</t>
  </si>
  <si>
    <t>Microchip Technology Incorporated</t>
  </si>
  <si>
    <t>Steve Sanghi</t>
  </si>
  <si>
    <t>MU</t>
  </si>
  <si>
    <t>Micron Technology, Inc.</t>
  </si>
  <si>
    <t>Steven R. Appleton</t>
  </si>
  <si>
    <t>MSCC</t>
  </si>
  <si>
    <t>Microsemi Corporation</t>
  </si>
  <si>
    <t>James J. Peterson</t>
  </si>
  <si>
    <t>TUNE</t>
  </si>
  <si>
    <t>Microtune, Inc.</t>
  </si>
  <si>
    <t>James A. Fontaine</t>
  </si>
  <si>
    <t>MSPD</t>
  </si>
  <si>
    <t>Mindspeed Technologies, Inc.</t>
  </si>
  <si>
    <t>Raouf Y. Halim</t>
  </si>
  <si>
    <t>MOSY</t>
  </si>
  <si>
    <t>MoSys, Inc.</t>
  </si>
  <si>
    <t>Chester J. Silvestri</t>
  </si>
  <si>
    <t>MPWR</t>
  </si>
  <si>
    <t>Monolithic Power Systems, Inc.</t>
  </si>
  <si>
    <t>Michael R. Hsing</t>
  </si>
  <si>
    <t>NVEC</t>
  </si>
  <si>
    <t>NVE Corporation</t>
  </si>
  <si>
    <t>Daniel A. Baker</t>
  </si>
  <si>
    <t>NVDA</t>
  </si>
  <si>
    <t>NVIDIA Corporation</t>
  </si>
  <si>
    <t>Jen-Hsun Huang</t>
  </si>
  <si>
    <t>NSM</t>
  </si>
  <si>
    <t>National Semiconductor Corporation</t>
  </si>
  <si>
    <t>Brian L. Halla</t>
  </si>
  <si>
    <t>NETL</t>
  </si>
  <si>
    <t>NetLogic Microsystems, Inc.</t>
  </si>
  <si>
    <t>Ronald Jankov</t>
  </si>
  <si>
    <t>ONNN</t>
  </si>
  <si>
    <t>ON Semiconductor Corporation</t>
  </si>
  <si>
    <t>Keith D. Jackson</t>
  </si>
  <si>
    <t>OSIS</t>
  </si>
  <si>
    <t>OSI Systems, Inc.</t>
  </si>
  <si>
    <t>Deepak Chopra</t>
  </si>
  <si>
    <t>OVTI</t>
  </si>
  <si>
    <t>OmniVision Technologies, Inc.</t>
  </si>
  <si>
    <t>Shaw Hong</t>
  </si>
  <si>
    <t>OPLK</t>
  </si>
  <si>
    <t>Oplink Communications, Inc.</t>
  </si>
  <si>
    <t>Joseph Y. Liu</t>
  </si>
  <si>
    <t>OPXT</t>
  </si>
  <si>
    <t>Opnext, Inc.</t>
  </si>
  <si>
    <t>Gilles Bouchard</t>
  </si>
  <si>
    <t>PLXT</t>
  </si>
  <si>
    <t>PLX Technology, Inc.</t>
  </si>
  <si>
    <t>Michael J. Salameh</t>
  </si>
  <si>
    <t>PMCS</t>
  </si>
  <si>
    <t>PMC-Sierra, Inc.</t>
  </si>
  <si>
    <t>PSEM</t>
  </si>
  <si>
    <t>Pericom Semiconductor Corporation</t>
  </si>
  <si>
    <t>Alex Chiming Hui</t>
  </si>
  <si>
    <t>PXLW</t>
  </si>
  <si>
    <t>Pixelworks, Inc.</t>
  </si>
  <si>
    <t>Hans H. Olsen</t>
  </si>
  <si>
    <t>POWI</t>
  </si>
  <si>
    <t>Power Integrations, Inc.</t>
  </si>
  <si>
    <t>Balu Balakrishnan</t>
  </si>
  <si>
    <t>RFMD</t>
  </si>
  <si>
    <t>RF Micro Devices, Inc.</t>
  </si>
  <si>
    <t>Robert A. Bruggeworth</t>
  </si>
  <si>
    <t>RMBS</t>
  </si>
  <si>
    <t>Rambus Inc.</t>
  </si>
  <si>
    <t>Harold E. Hughes Jr.</t>
  </si>
  <si>
    <t>SMOD</t>
  </si>
  <si>
    <t>SMART Modular Technologies (WWH), Inc.</t>
  </si>
  <si>
    <t>Iain MacKenzie</t>
  </si>
  <si>
    <t>SMTC</t>
  </si>
  <si>
    <t>Semtech Corporation</t>
  </si>
  <si>
    <t>Mohan R. Maheswaran</t>
  </si>
  <si>
    <t>SIRF</t>
  </si>
  <si>
    <t>SiRF Technology Holdings, Inc.</t>
  </si>
  <si>
    <t>Michael L. Canning</t>
  </si>
  <si>
    <t>SIMG</t>
  </si>
  <si>
    <t>Silicon Image, Inc.</t>
  </si>
  <si>
    <t>Steve Tirado</t>
  </si>
  <si>
    <t>SLAB</t>
  </si>
  <si>
    <t>Silicon Laboratories Inc.</t>
  </si>
  <si>
    <t>Necip Sayiner</t>
  </si>
  <si>
    <t>SSTI</t>
  </si>
  <si>
    <t>Silicon Storage Technology, Inc.</t>
  </si>
  <si>
    <t>Bing Yeh</t>
  </si>
  <si>
    <t>SWKS</t>
  </si>
  <si>
    <t>Skyworks Solutions, Inc.</t>
  </si>
  <si>
    <t>David J. Aldrich</t>
  </si>
  <si>
    <t>SPWRA</t>
  </si>
  <si>
    <t>SunPower Corporation</t>
  </si>
  <si>
    <t>Thomas H. Werner</t>
  </si>
  <si>
    <t>SUPX</t>
  </si>
  <si>
    <t>Supertex, Inc.</t>
  </si>
  <si>
    <t>Henry C. K. Pao Ph.D.</t>
  </si>
  <si>
    <t>TWLL</t>
  </si>
  <si>
    <t>Techwell, Inc.</t>
  </si>
  <si>
    <t>Fumihiro Kozato</t>
  </si>
  <si>
    <t>TSRA</t>
  </si>
  <si>
    <t>Tessera Technologies, Inc.</t>
  </si>
  <si>
    <t>Bruce M. McWilliams</t>
  </si>
  <si>
    <t>TXN</t>
  </si>
  <si>
    <t>Texas Instruments Incorporated</t>
  </si>
  <si>
    <t>Richard K. Templeton</t>
  </si>
  <si>
    <t>TXCC</t>
  </si>
  <si>
    <t>TranSwitch Corporation</t>
  </si>
  <si>
    <t>Santanu Das Ph.D.</t>
  </si>
  <si>
    <t>TQNT</t>
  </si>
  <si>
    <t>TriQuint Semiconductor, Inc.</t>
  </si>
  <si>
    <t>Ralph G. Quinsey</t>
  </si>
  <si>
    <t>TRID</t>
  </si>
  <si>
    <t>Trident Microsystems, Inc.</t>
  </si>
  <si>
    <t>Sylvia D. Summers</t>
  </si>
  <si>
    <t>VIRL</t>
  </si>
  <si>
    <t>Virage Logic Corporation</t>
  </si>
  <si>
    <t>J. Daniel McCranie</t>
  </si>
  <si>
    <t>VTSS.PK</t>
  </si>
  <si>
    <t>Vitesse Semiconductor Corporation</t>
  </si>
  <si>
    <t>Chris Gardner</t>
  </si>
  <si>
    <t>VLTR</t>
  </si>
  <si>
    <t>Volterra Semiconductor Corporation</t>
  </si>
  <si>
    <t>Jeffrey Staszak</t>
  </si>
  <si>
    <t>XLNX</t>
  </si>
  <si>
    <t>Xilinx, Inc.</t>
  </si>
  <si>
    <t>Willem P. Roelandts</t>
  </si>
  <si>
    <t>ZRAN</t>
  </si>
  <si>
    <t>Zoran Corporation</t>
  </si>
  <si>
    <t>Levy Gerzberg Ph.D.</t>
  </si>
  <si>
    <t xml:space="preserve">  Utilities Electric</t>
  </si>
  <si>
    <t>AES</t>
  </si>
  <si>
    <t>AES Corporation (The)</t>
  </si>
  <si>
    <t>Paul T. Hanrahan</t>
  </si>
  <si>
    <t>ALE</t>
  </si>
  <si>
    <t>ALLETE, Inc.</t>
  </si>
  <si>
    <t>Donald J. Shippar</t>
  </si>
  <si>
    <t>AYE</t>
  </si>
  <si>
    <t>Allegheny Energy, Inc.</t>
  </si>
  <si>
    <t>Paul J. Evanson</t>
  </si>
  <si>
    <t>LNT</t>
  </si>
  <si>
    <t>Alliant Energy Corporation</t>
  </si>
  <si>
    <t>William D. Harvey</t>
  </si>
  <si>
    <t>AEE</t>
  </si>
  <si>
    <t>Ameren Corporation</t>
  </si>
  <si>
    <t>Gary L. Rainwater</t>
  </si>
  <si>
    <t>AEP</t>
  </si>
  <si>
    <t>American Electric Power Company, Inc.</t>
  </si>
  <si>
    <t>Michael G. Morris</t>
  </si>
  <si>
    <t>AVA</t>
  </si>
  <si>
    <t>Avista Corp.</t>
  </si>
  <si>
    <t>Scott L. Morris</t>
  </si>
  <si>
    <t>BCON</t>
  </si>
  <si>
    <t>Beacon Power Corporation</t>
  </si>
  <si>
    <t>F. William Capp</t>
  </si>
  <si>
    <t>BKH</t>
  </si>
  <si>
    <t>Black Hills Corporation</t>
  </si>
  <si>
    <t>CHG</t>
  </si>
  <si>
    <t>CH Energy Group, Inc.</t>
  </si>
  <si>
    <t>Steven V. Lant</t>
  </si>
  <si>
    <t>CMS</t>
  </si>
  <si>
    <t>CMS Energy Corporation</t>
  </si>
  <si>
    <t>David W. Joos</t>
  </si>
  <si>
    <t>CPN</t>
  </si>
  <si>
    <t>Calpine Corporation</t>
  </si>
  <si>
    <t>Robert P. May</t>
  </si>
  <si>
    <t>CNP</t>
  </si>
  <si>
    <t>CenterPoint Energy, Inc.</t>
  </si>
  <si>
    <t>David M. McClanahan</t>
  </si>
  <si>
    <t>CV</t>
  </si>
  <si>
    <t>Central Vermont Public Service Corporation</t>
  </si>
  <si>
    <t>Robert H. Young</t>
  </si>
  <si>
    <t>CNL</t>
  </si>
  <si>
    <t>Cleco Corporation</t>
  </si>
  <si>
    <t>Michael H. Madison</t>
  </si>
  <si>
    <t>COMV</t>
  </si>
  <si>
    <t>Comverge, Inc.</t>
  </si>
  <si>
    <t>Robert M. Chiste</t>
  </si>
  <si>
    <t>ED</t>
  </si>
  <si>
    <t>Consolidated Edison, Inc.</t>
  </si>
  <si>
    <t>Kevin Burke</t>
  </si>
  <si>
    <t>CEG</t>
  </si>
  <si>
    <t>Constellation Energy Group, Inc.</t>
  </si>
  <si>
    <t>Mayo A. Shattuck III</t>
  </si>
  <si>
    <t>CVA</t>
  </si>
  <si>
    <t>Covanta Holding Corporation</t>
  </si>
  <si>
    <t>Anthony J. Orlando</t>
  </si>
  <si>
    <t>DPL</t>
  </si>
  <si>
    <t>DPL Inc.</t>
  </si>
  <si>
    <t>Paul M. Barbas</t>
  </si>
  <si>
    <t>DTE</t>
  </si>
  <si>
    <t>DTE Energy Company</t>
  </si>
  <si>
    <t>Anthony F. Earley Jr.</t>
  </si>
  <si>
    <t>D</t>
  </si>
  <si>
    <t>Dominion Resources Inc.</t>
  </si>
  <si>
    <t>Thomas F. Farrell II</t>
  </si>
  <si>
    <t>DUK</t>
  </si>
  <si>
    <t>Duke Energy Corporation</t>
  </si>
  <si>
    <t>James E. Rogers</t>
  </si>
  <si>
    <t>EIX</t>
  </si>
  <si>
    <t>Edison International</t>
  </si>
  <si>
    <t>John E. Bryson</t>
  </si>
  <si>
    <t>EE</t>
  </si>
  <si>
    <t>El Paso Electric Company</t>
  </si>
  <si>
    <t>J. Frank Bates</t>
  </si>
  <si>
    <t>EDE</t>
  </si>
  <si>
    <t>Empire District Electric Company (The)</t>
  </si>
  <si>
    <t>William L. Gipson</t>
  </si>
  <si>
    <t>ETR</t>
  </si>
  <si>
    <t>Entergy Corporation</t>
  </si>
  <si>
    <t>J. Wayne Leonard</t>
  </si>
  <si>
    <t>EXC</t>
  </si>
  <si>
    <t>Exelon Corporation</t>
  </si>
  <si>
    <t>John W. Rowe</t>
  </si>
  <si>
    <t>FPL</t>
  </si>
  <si>
    <t>FPL Group, Inc.</t>
  </si>
  <si>
    <t>Lewis Hay III</t>
  </si>
  <si>
    <t>FE</t>
  </si>
  <si>
    <t>FirstEnergy Corp.</t>
  </si>
  <si>
    <t>Anthony J. Alexander</t>
  </si>
  <si>
    <t>GXP</t>
  </si>
  <si>
    <t>Great Plains Energy Incorporated</t>
  </si>
  <si>
    <t>Michael J. Chesser</t>
  </si>
  <si>
    <t>GRH</t>
  </si>
  <si>
    <t>GreenHunter Energy, Inc.</t>
  </si>
  <si>
    <t>Gary C. Evans</t>
  </si>
  <si>
    <t>HE</t>
  </si>
  <si>
    <t>Hawaiian Electric Industries, Inc.</t>
  </si>
  <si>
    <t>Constance H. Lau</t>
  </si>
  <si>
    <t>IDA</t>
  </si>
  <si>
    <t>IDACORP, Inc.</t>
  </si>
  <si>
    <t>J. LaMont Keen</t>
  </si>
  <si>
    <t>ITC</t>
  </si>
  <si>
    <t>ITC Holdings Corp.</t>
  </si>
  <si>
    <t>Joseph L. Welch</t>
  </si>
  <si>
    <t>TEG</t>
  </si>
  <si>
    <t>Integrys Energy Group, Inc.</t>
  </si>
  <si>
    <t>Charles A. Schrock</t>
  </si>
  <si>
    <t>MGEE</t>
  </si>
  <si>
    <t>MGE Energy, Inc.</t>
  </si>
  <si>
    <t>Gary J. Wolter</t>
  </si>
  <si>
    <t>MIR</t>
  </si>
  <si>
    <t>Mirant Corporation</t>
  </si>
  <si>
    <t>Edward R. Muller</t>
  </si>
  <si>
    <t>NRG</t>
  </si>
  <si>
    <t>NRG Energy, Inc.</t>
  </si>
  <si>
    <t>David Crane</t>
  </si>
  <si>
    <t>NST</t>
  </si>
  <si>
    <t>NSTAR</t>
  </si>
  <si>
    <t>Thomas J. May</t>
  </si>
  <si>
    <t>NVE</t>
  </si>
  <si>
    <t>NV Energy, Inc.</t>
  </si>
  <si>
    <t>Michael W. Yackira</t>
  </si>
  <si>
    <t>NI</t>
  </si>
  <si>
    <t>NiSource Inc.</t>
  </si>
  <si>
    <t>Robert C. Skaggs Jr.</t>
  </si>
  <si>
    <t>NWE</t>
  </si>
  <si>
    <t>NorthWestern Corporation</t>
  </si>
  <si>
    <t>Michael J. Hanson</t>
  </si>
  <si>
    <t>NU</t>
  </si>
  <si>
    <t>Northeast Utilities</t>
  </si>
  <si>
    <t>Charles W. Shivery</t>
  </si>
  <si>
    <t>OGE</t>
  </si>
  <si>
    <t>OGE Energy Corp.</t>
  </si>
  <si>
    <t>Stephen E. Moore</t>
  </si>
  <si>
    <t>ORA</t>
  </si>
  <si>
    <t>Ormat Technologies, Inc.</t>
  </si>
  <si>
    <t>Yehudit Bronicki</t>
  </si>
  <si>
    <t>OTTR</t>
  </si>
  <si>
    <t>Otter Tail Corporation</t>
  </si>
  <si>
    <t>John D. Erickson</t>
  </si>
  <si>
    <t>PCG</t>
  </si>
  <si>
    <t>PG&amp;E Corporation</t>
  </si>
  <si>
    <t>Peter A. Darbee</t>
  </si>
  <si>
    <t>PNM</t>
  </si>
  <si>
    <t>PNM Resources, Inc.</t>
  </si>
  <si>
    <t>Jeffry E. Sterba</t>
  </si>
  <si>
    <t>PPL</t>
  </si>
  <si>
    <t>PPL Corporation</t>
  </si>
  <si>
    <t>James H. Miller</t>
  </si>
  <si>
    <t>POM</t>
  </si>
  <si>
    <t>Pepco Holdings, Inc.</t>
  </si>
  <si>
    <t>Joseph M. Rigby</t>
  </si>
  <si>
    <t>PEC</t>
  </si>
  <si>
    <t>Pike Electric Corporation</t>
  </si>
  <si>
    <t>J. Eric Pike</t>
  </si>
  <si>
    <t>PNW</t>
  </si>
  <si>
    <t>Pinnacle West Capital Corporation</t>
  </si>
  <si>
    <t>William J. Post</t>
  </si>
  <si>
    <t>POR</t>
  </si>
  <si>
    <t>Portland General Electric Company</t>
  </si>
  <si>
    <t>James J. Piro</t>
  </si>
  <si>
    <t>PGN</t>
  </si>
  <si>
    <t>Progress Energy, Inc.</t>
  </si>
  <si>
    <t>Robert B. McGehee</t>
  </si>
  <si>
    <t>PEG</t>
  </si>
  <si>
    <t>Public Service Enterprise Group Incorporated</t>
  </si>
  <si>
    <t>Ralph Izzo</t>
  </si>
  <si>
    <t>RRI</t>
  </si>
  <si>
    <t>Reliant Energy, Inc.</t>
  </si>
  <si>
    <t>Mark M. Jacobs</t>
  </si>
  <si>
    <t>SCG</t>
  </si>
  <si>
    <t>SCANA Corporation</t>
  </si>
  <si>
    <t>William B. Timmerman</t>
  </si>
  <si>
    <t>SRE</t>
  </si>
  <si>
    <t>Sempra Energy</t>
  </si>
  <si>
    <t>Donald E. Felsinger</t>
  </si>
  <si>
    <t>SO</t>
  </si>
  <si>
    <t>Southern Company (The)</t>
  </si>
  <si>
    <t>David M. Ratcliffe</t>
  </si>
  <si>
    <t>TE</t>
  </si>
  <si>
    <t>TECO Energy, Inc.</t>
  </si>
  <si>
    <t>Sherrill W. Hudson</t>
  </si>
  <si>
    <t>TAC</t>
  </si>
  <si>
    <t>TransAlta Corporation</t>
  </si>
  <si>
    <t>Stephen G. Snyder B.Sc., M.B.A., LL.D.(Hon</t>
  </si>
  <si>
    <t>HTM</t>
  </si>
  <si>
    <t>U.S. Geothermal Inc.</t>
  </si>
  <si>
    <t>Daniel J. Kunz</t>
  </si>
  <si>
    <t>UIL</t>
  </si>
  <si>
    <t>UIL Holdings Corporation</t>
  </si>
  <si>
    <t>James P. Torgerson</t>
  </si>
  <si>
    <t>UNS</t>
  </si>
  <si>
    <t>UniSource Energy Corporation</t>
  </si>
  <si>
    <t>James S. Pignatelli</t>
  </si>
  <si>
    <t>WR</t>
  </si>
  <si>
    <t>Westar Energy, Inc.</t>
  </si>
  <si>
    <t>William B. Moore</t>
  </si>
  <si>
    <t>WEC</t>
  </si>
  <si>
    <t>Wisconsin Energy Corporation</t>
  </si>
  <si>
    <t>Gale E. Klappa</t>
  </si>
  <si>
    <t>XEL</t>
  </si>
  <si>
    <t>Xcel Energy Inc.</t>
  </si>
  <si>
    <t>Richard C. Kelly</t>
  </si>
  <si>
    <t>Index</t>
  </si>
  <si>
    <t>No</t>
  </si>
  <si>
    <t>Yes</t>
  </si>
  <si>
    <t>S&amp;P 500</t>
  </si>
  <si>
    <t>CEO compensation in 2007 or 2008</t>
  </si>
  <si>
    <t>Row Labels</t>
  </si>
  <si>
    <t>Grand Total</t>
  </si>
  <si>
    <t>Total</t>
  </si>
  <si>
    <t>sample proportion</t>
  </si>
  <si>
    <t>Suppose</t>
  </si>
  <si>
    <t>Column Labels</t>
  </si>
  <si>
    <t>Count of S&amp;P 500</t>
  </si>
  <si>
    <t>chisq</t>
  </si>
  <si>
    <t>pvalue</t>
  </si>
  <si>
    <t>Sum of Compensation ($)</t>
  </si>
  <si>
    <t>t-Test: Two-Sample Assuming Equal Variances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</si>
  <si>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</si>
  <si>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</si>
  <si>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</si>
  <si>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</si>
  <si>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</si>
  <si>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</si>
  <si>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</si>
  <si>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</si>
  <si>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</si>
  <si>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</si>
  <si>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</si>
  <si>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</si>
  <si>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</si>
  <si>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</si>
  <si>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</si>
  <si>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</si>
  <si>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</si>
  <si>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</si>
  <si>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</si>
  <si>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</si>
  <si>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F</t>
  </si>
  <si>
    <t>P-value</t>
  </si>
  <si>
    <t>F crit</t>
  </si>
  <si>
    <t>Between Groups</t>
  </si>
  <si>
    <t>Within Groups</t>
  </si>
  <si>
    <t>Contingency table of observed counts</t>
  </si>
  <si>
    <t>expected counts</t>
  </si>
  <si>
    <t>distances</t>
  </si>
  <si>
    <t>the sum of all distances</t>
  </si>
  <si>
    <t>calcualted using chidist</t>
  </si>
  <si>
    <t>calcualted using chitest</t>
  </si>
  <si>
    <t>We cannot reject H0 in favor of HA: P&lt;.15</t>
  </si>
  <si>
    <t>alternative was P &lt; .15</t>
  </si>
  <si>
    <t>using binomial</t>
  </si>
  <si>
    <t>countif calculations</t>
  </si>
  <si>
    <t>Yes,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</si>
</sst>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2" xfId="0" applyNumberFormat="1" applyBorder="1"/>
    <xf numFmtId="0" fontId="0" fillId="0" borderId="2" xfId="0" applyBorder="1"/>
    <xf numFmtId="0" fontId="0" fillId="0" borderId="0" xfId="0" applyFill="1" applyBorder="1" applyAlignment="1"/>
    <xf numFmtId="0" fontId="0" fillId="0" borderId="3" xfId="0" applyFill="1" applyBorder="1" applyAlignment="1"/>
    <xf numFmtId="0" fontId="4" fillId="0" borderId="4" xfId="0" applyFont="1" applyFill="1" applyBorder="1" applyAlignment="1">
      <alignment horizontal="center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11</xdr:row>
      <xdr:rowOff>63500</xdr:rowOff>
    </xdr:from>
    <xdr:to>
      <xdr:col>4</xdr:col>
      <xdr:colOff>152399</xdr:colOff>
      <xdr:row>19</xdr:row>
      <xdr:rowOff>0</xdr:rowOff>
    </xdr:to>
    <xdr:sp macro="" textlink="">
      <xdr:nvSpPr>
        <xdr:cNvPr id="3" name="TextBox 2"/>
        <xdr:cNvSpPr txBox="1"/>
      </xdr:nvSpPr>
      <xdr:spPr>
        <a:xfrm>
          <a:off x="3962400" y="2159000"/>
          <a:ext cx="3333749" cy="1460500"/>
        </a:xfrm>
        <a:prstGeom prst="rect">
          <a:avLst/>
        </a:prstGeom>
        <a:solidFill>
          <a:srgbClr val="B9CDE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These data</a:t>
          </a:r>
          <a:r>
            <a:rPr lang="en-US" sz="1100" baseline="0"/>
            <a:t> were found at: http://www.aflcio.org/corporatewatch/paywatch/ceou/industry.cfm</a:t>
          </a:r>
        </a:p>
        <a:p>
          <a:endParaRPr lang="en-US" sz="1100" baseline="0"/>
        </a:p>
        <a:p>
          <a:r>
            <a:rPr lang="en-US" sz="1100" baseline="0"/>
            <a:t>See the following page for an example of how the compensation is calculated:</a:t>
          </a:r>
        </a:p>
        <a:p>
          <a:r>
            <a:rPr lang="en-US" sz="1100"/>
            <a:t>http://www.aflcio.org/corporatewatch/paywatch/ceou/database.cfm?tkr=MSFT&amp;pg=8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pfeifer" refreshedDate="40994.584720254628" createdVersion="4" refreshedVersion="4" minRefreshableVersion="3" recordCount="1579">
  <cacheSource type="worksheet">
    <worksheetSource ref="A3:H1582" sheet="Data and Q1"/>
  </cacheSource>
  <cacheFields count="8">
    <cacheField name="Index" numFmtId="0">
      <sharedItems containsSemiMixedTypes="0" containsString="0" containsNumber="1" containsInteger="1" minValue="1" maxValue="1579" count="157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</sharedItems>
    </cacheField>
    <cacheField name="Ticker" numFmtId="0">
      <sharedItems/>
    </cacheField>
    <cacheField name="Industry" numFmtId="0">
      <sharedItems count="15">
        <s v="  Business Products"/>
        <s v="  Computer Services"/>
        <s v="  Computer Software"/>
        <s v="  Electronics"/>
        <s v="  Financial Services"/>
        <s v="  Financial Services Regional Banks"/>
        <s v="  Financial Services Securities"/>
        <s v="  Healthcare Products"/>
        <s v="  Insurance Property &amp; Casualty"/>
        <s v="  Management Services"/>
        <s v="  Petroleum &amp; Coal Extraction"/>
        <s v="  Pharmaceuticals"/>
        <s v="  Real Estate Investment Trusts"/>
        <s v="  Semiconductors"/>
        <s v="  Utilities Electric"/>
      </sharedItems>
    </cacheField>
    <cacheField name="Company" numFmtId="0">
      <sharedItems/>
    </cacheField>
    <cacheField name="CEO Name" numFmtId="0">
      <sharedItems/>
    </cacheField>
    <cacheField name="Year" numFmtId="0">
      <sharedItems containsSemiMixedTypes="0" containsString="0" containsNumber="1" containsInteger="1" minValue="2007" maxValue="2008"/>
    </cacheField>
    <cacheField name="Compensation ($)" numFmtId="0">
      <sharedItems containsSemiMixedTypes="0" containsString="0" containsNumber="1" containsInteger="1" minValue="10" maxValue="133708650"/>
    </cacheField>
    <cacheField name="S&amp;P 500" numFmtId="3">
      <sharedItems count="2">
        <s v="No"/>
        <s v="Ye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9">
  <r>
    <x v="0"/>
    <s v="AAON"/>
    <x v="0"/>
    <s v="AAON, Inc."/>
    <s v="Norman H. Asbjornson"/>
    <n v="2007"/>
    <n v="408741"/>
    <x v="0"/>
  </r>
  <r>
    <x v="1"/>
    <s v="AIMC"/>
    <x v="0"/>
    <s v="Altra Holdings, Inc."/>
    <s v="Carl R. Christenson"/>
    <n v="2007"/>
    <n v="912012"/>
    <x v="0"/>
  </r>
  <r>
    <x v="2"/>
    <s v="AIT"/>
    <x v="0"/>
    <s v="Applied Industrial Technologies, Inc."/>
    <s v="David L. Pugh"/>
    <n v="2008"/>
    <n v="4398228"/>
    <x v="0"/>
  </r>
  <r>
    <x v="3"/>
    <s v="AKNS"/>
    <x v="0"/>
    <s v="Akeena Solar, Inc."/>
    <s v="Barry Cinnamon"/>
    <n v="2007"/>
    <n v="203750"/>
    <x v="0"/>
  </r>
  <r>
    <x v="4"/>
    <s v="AME"/>
    <x v="0"/>
    <s v="AMETEK, Inc."/>
    <s v="Frank S. Hermance"/>
    <n v="2008"/>
    <n v="5346465"/>
    <x v="0"/>
  </r>
  <r>
    <x v="5"/>
    <s v="AOS"/>
    <x v="0"/>
    <s v="A.O. Smith Corporation"/>
    <s v="Paul W. Jones"/>
    <n v="2008"/>
    <n v="4862858"/>
    <x v="0"/>
  </r>
  <r>
    <x v="6"/>
    <s v="ARG"/>
    <x v="0"/>
    <s v="Airgas, Inc."/>
    <s v="Peter McCausland"/>
    <n v="2008"/>
    <n v="3979865"/>
    <x v="0"/>
  </r>
  <r>
    <x v="7"/>
    <s v="ATMI"/>
    <x v="0"/>
    <s v="ATMI, Inc."/>
    <s v="Douglas A. Neugold"/>
    <n v="2007"/>
    <n v="2293051"/>
    <x v="0"/>
  </r>
  <r>
    <x v="8"/>
    <s v="ATR"/>
    <x v="0"/>
    <s v="AptarGroup, Inc."/>
    <s v="Peter H. Pfeiffer"/>
    <n v="2008"/>
    <n v="5461181"/>
    <x v="0"/>
  </r>
  <r>
    <x v="9"/>
    <s v="ATU"/>
    <x v="0"/>
    <s v="Actuant Corporation"/>
    <s v="Robert C. Arzbaecher"/>
    <n v="2008"/>
    <n v="3888510"/>
    <x v="0"/>
  </r>
  <r>
    <x v="10"/>
    <s v="AXE"/>
    <x v="0"/>
    <s v="Anixter International Inc."/>
    <s v="Robert W. Grubbs"/>
    <n v="2007"/>
    <n v="5750460"/>
    <x v="0"/>
  </r>
  <r>
    <x v="11"/>
    <s v="AXYS"/>
    <x v="0"/>
    <s v="Axsys Technologies Inc."/>
    <s v="Stephen W. Bershad"/>
    <n v="2008"/>
    <n v="1212635"/>
    <x v="0"/>
  </r>
  <r>
    <x v="12"/>
    <s v="AYI"/>
    <x v="0"/>
    <s v="Acuity Brands, Inc."/>
    <s v="Vernon J. Nagel"/>
    <n v="2008"/>
    <n v="7356842"/>
    <x v="0"/>
  </r>
  <r>
    <x v="13"/>
    <s v="AZZ"/>
    <x v="0"/>
    <s v="AZZ incorporated"/>
    <s v="David H. Dingus"/>
    <n v="2008"/>
    <n v="1057768"/>
    <x v="0"/>
  </r>
  <r>
    <x v="14"/>
    <s v="BDC"/>
    <x v="0"/>
    <s v="Belden Inc."/>
    <s v="John S. Stroup"/>
    <n v="2007"/>
    <n v="6832861"/>
    <x v="0"/>
  </r>
  <r>
    <x v="15"/>
    <s v="BDK"/>
    <x v="0"/>
    <s v="Black &amp; Decker Corporation (The)"/>
    <s v="Nolan D. Archibald"/>
    <n v="2008"/>
    <n v="12469856"/>
    <x v="1"/>
  </r>
  <r>
    <x v="16"/>
    <s v="BEZ"/>
    <x v="0"/>
    <s v="Baldor Electric Company"/>
    <s v="John A. McFarland"/>
    <n v="2007"/>
    <n v="1604578"/>
    <x v="0"/>
  </r>
  <r>
    <x v="17"/>
    <s v="BGC"/>
    <x v="0"/>
    <s v="General Cable Corporation"/>
    <s v="Gregory B. Kenny"/>
    <n v="2007"/>
    <n v="6965612"/>
    <x v="0"/>
  </r>
  <r>
    <x v="18"/>
    <s v="BLL"/>
    <x v="0"/>
    <s v="Ball Corporation"/>
    <s v="R. David Hoover"/>
    <n v="2008"/>
    <n v="5543267"/>
    <x v="1"/>
  </r>
  <r>
    <x v="19"/>
    <s v="CAE"/>
    <x v="0"/>
    <s v="Cascade Corporation"/>
    <s v="Robert C. Warren Jr."/>
    <n v="2008"/>
    <n v="2936850"/>
    <x v="0"/>
  </r>
  <r>
    <x v="20"/>
    <s v="CBE"/>
    <x v="0"/>
    <s v="Cooper Industries, Ltd."/>
    <s v="Kirk S. Hachigian"/>
    <n v="2008"/>
    <n v="14559765"/>
    <x v="1"/>
  </r>
  <r>
    <x v="21"/>
    <s v="CCK"/>
    <x v="0"/>
    <s v="Crown Holdings, Inc."/>
    <s v="John W. Conway"/>
    <n v="2008"/>
    <n v="19273407"/>
    <x v="0"/>
  </r>
  <r>
    <x v="22"/>
    <s v="CFSG"/>
    <x v="0"/>
    <s v="China Fire &amp; Security Group, Inc."/>
    <s v="Brian Lin"/>
    <n v="2007"/>
    <n v="120000"/>
    <x v="0"/>
  </r>
  <r>
    <x v="23"/>
    <s v="CHE"/>
    <x v="0"/>
    <s v="Chemed Corporation"/>
    <s v="Kevin J. McNamara"/>
    <n v="2007"/>
    <n v="6797032"/>
    <x v="0"/>
  </r>
  <r>
    <x v="24"/>
    <s v="CIR"/>
    <x v="0"/>
    <s v="CIRCOR International, Inc."/>
    <s v="A. William Higgins"/>
    <n v="2008"/>
    <n v="1654786"/>
    <x v="0"/>
  </r>
  <r>
    <x v="25"/>
    <s v="CIX"/>
    <x v="0"/>
    <s v="CompX International Inc."/>
    <s v="David A. Bowers"/>
    <n v="2007"/>
    <n v="756599"/>
    <x v="0"/>
  </r>
  <r>
    <x v="26"/>
    <s v="CMCO"/>
    <x v="0"/>
    <s v="Columbus McKinnon Corporation"/>
    <s v="Timothy T. Tevens"/>
    <n v="2008"/>
    <n v="958664"/>
    <x v="0"/>
  </r>
  <r>
    <x v="27"/>
    <s v="CPST"/>
    <x v="0"/>
    <s v="Capstone Turbine Corporation"/>
    <s v="Darren R. Jamison"/>
    <n v="2008"/>
    <n v="426018"/>
    <x v="0"/>
  </r>
  <r>
    <x v="28"/>
    <s v="CR"/>
    <x v="0"/>
    <s v="Crane Co."/>
    <s v="Eric C. Fast"/>
    <n v="2008"/>
    <n v="6923219"/>
    <x v="0"/>
  </r>
  <r>
    <x v="29"/>
    <s v="CRDN"/>
    <x v="0"/>
    <s v="Ceradyne, Inc."/>
    <s v="Joel P. Moskowitz"/>
    <n v="2007"/>
    <n v="1593710"/>
    <x v="0"/>
  </r>
  <r>
    <x v="30"/>
    <s v="CRR"/>
    <x v="0"/>
    <s v="CARBO Ceramics Inc."/>
    <s v="Gary Kolstad"/>
    <n v="2007"/>
    <n v="905930"/>
    <x v="0"/>
  </r>
  <r>
    <x v="31"/>
    <s v="CSL"/>
    <x v="0"/>
    <s v="Carlisle Companies Incorporated"/>
    <s v="David A. Roberts"/>
    <n v="2007"/>
    <n v="12278869"/>
    <x v="0"/>
  </r>
  <r>
    <x v="32"/>
    <s v="CW"/>
    <x v="0"/>
    <s v="Curtiss-Wright Corporation"/>
    <s v="Martin R. Benante"/>
    <n v="2008"/>
    <n v="7778247"/>
    <x v="0"/>
  </r>
  <r>
    <x v="33"/>
    <s v="DCI"/>
    <x v="0"/>
    <s v="Donaldson Company, Inc."/>
    <s v="William M. Cook"/>
    <n v="2008"/>
    <n v="3761105"/>
    <x v="0"/>
  </r>
  <r>
    <x v="34"/>
    <s v="DHR"/>
    <x v="0"/>
    <s v="Danaher Corporation"/>
    <s v="Henry Lawrence Culp Jr."/>
    <n v="2008"/>
    <n v="4949631"/>
    <x v="1"/>
  </r>
  <r>
    <x v="35"/>
    <s v="DOV"/>
    <x v="0"/>
    <s v="Dover Corporation"/>
    <s v="Ronald L. Hoffman"/>
    <n v="2008"/>
    <n v="11683125"/>
    <x v="1"/>
  </r>
  <r>
    <x v="36"/>
    <s v="DW"/>
    <x v="0"/>
    <s v="Drew Industries Incorporated"/>
    <s v="Fredric M. Zinn"/>
    <n v="2007"/>
    <n v="1811750"/>
    <x v="0"/>
  </r>
  <r>
    <x v="37"/>
    <s v="DXPE"/>
    <x v="0"/>
    <s v="DXP Enterprises, Inc."/>
    <s v="David R. Little"/>
    <n v="2007"/>
    <n v="1926505"/>
    <x v="0"/>
  </r>
  <r>
    <x v="38"/>
    <s v="EMR"/>
    <x v="0"/>
    <s v="Emerson Electric Co."/>
    <s v="David N. Farr"/>
    <n v="2008"/>
    <n v="8071485"/>
    <x v="1"/>
  </r>
  <r>
    <x v="39"/>
    <s v="ENER"/>
    <x v="0"/>
    <s v="Energy Conversion Devices, Inc."/>
    <s v="Mark D. Morelli"/>
    <n v="2008"/>
    <n v="4389831"/>
    <x v="0"/>
  </r>
  <r>
    <x v="40"/>
    <s v="ENR"/>
    <x v="0"/>
    <s v="Energizer Holdings, Inc."/>
    <s v="Ward M. Klein"/>
    <n v="2008"/>
    <n v="6492051"/>
    <x v="0"/>
  </r>
  <r>
    <x v="41"/>
    <s v="ENS"/>
    <x v="0"/>
    <s v="EnerSys"/>
    <s v="John D. Craig"/>
    <n v="2008"/>
    <n v="3697788"/>
    <x v="0"/>
  </r>
  <r>
    <x v="42"/>
    <s v="ESIO"/>
    <x v="0"/>
    <s v="Electro Scientific Industries, Inc."/>
    <s v="Nicholas Konidaris"/>
    <n v="2008"/>
    <n v="2481511"/>
    <x v="0"/>
  </r>
  <r>
    <x v="43"/>
    <s v="ETN"/>
    <x v="0"/>
    <s v="Eaton Corporation"/>
    <s v="Alexander M. Cutler"/>
    <n v="2008"/>
    <n v="10077836"/>
    <x v="1"/>
  </r>
  <r>
    <x v="44"/>
    <s v="FCEL"/>
    <x v="0"/>
    <s v="FuelCell Energy, Inc."/>
    <s v="R. Daniel Brdar"/>
    <n v="2008"/>
    <n v="496301"/>
    <x v="0"/>
  </r>
  <r>
    <x v="45"/>
    <s v="FELE"/>
    <x v="0"/>
    <s v="Franklin Electric Co., Inc."/>
    <s v="R. Scott Trumbull"/>
    <n v="2008"/>
    <n v="3634941"/>
    <x v="0"/>
  </r>
  <r>
    <x v="46"/>
    <s v="FLDR"/>
    <x v="0"/>
    <s v="Flanders Corporation"/>
    <s v="Robert R. Amerson"/>
    <n v="2007"/>
    <n v="261843"/>
    <x v="0"/>
  </r>
  <r>
    <x v="47"/>
    <s v="FLOW"/>
    <x v="0"/>
    <s v="Flow International Corporation"/>
    <s v="Charles M. Brown"/>
    <n v="2008"/>
    <n v="2252309"/>
    <x v="0"/>
  </r>
  <r>
    <x v="48"/>
    <s v="FLS"/>
    <x v="0"/>
    <s v="Flowserve Corporation"/>
    <s v="Lewis M. Kling"/>
    <n v="2007"/>
    <n v="8015508"/>
    <x v="1"/>
  </r>
  <r>
    <x v="49"/>
    <s v="GB"/>
    <x v="0"/>
    <s v="Greatbatch, Inc."/>
    <s v="Thomas J. Hook"/>
    <n v="2007"/>
    <n v="2222248"/>
    <x v="0"/>
  </r>
  <r>
    <x v="50"/>
    <s v="GDI"/>
    <x v="0"/>
    <s v="Gardner Denver, Inc."/>
    <s v="Barry L. Pennypacker"/>
    <n v="2008"/>
    <n v="4042464"/>
    <x v="0"/>
  </r>
  <r>
    <x v="51"/>
    <s v="GE"/>
    <x v="0"/>
    <s v="General Electric Company"/>
    <s v="Jeffrey R. Immelt"/>
    <n v="2008"/>
    <n v="9280935"/>
    <x v="1"/>
  </r>
  <r>
    <x v="52"/>
    <s v="GFF"/>
    <x v="0"/>
    <s v="Griffon Corporation"/>
    <s v="Ronald J. Kramer"/>
    <n v="2008"/>
    <n v="1912000"/>
    <x v="0"/>
  </r>
  <r>
    <x v="53"/>
    <s v="GGG"/>
    <x v="0"/>
    <s v="Graco Inc."/>
    <s v="Patrick J. McHale"/>
    <n v="2008"/>
    <n v="2125073"/>
    <x v="0"/>
  </r>
  <r>
    <x v="54"/>
    <s v="GHM"/>
    <x v="0"/>
    <s v="Graham Corporation"/>
    <s v="James R. Lines"/>
    <n v="2008"/>
    <n v="482738"/>
    <x v="0"/>
  </r>
  <r>
    <x v="55"/>
    <s v="GLW"/>
    <x v="0"/>
    <s v="Corning Incorporated"/>
    <s v="Wendell P. Weeks"/>
    <n v="2008"/>
    <n v="10614975"/>
    <x v="1"/>
  </r>
  <r>
    <x v="56"/>
    <s v="GRC"/>
    <x v="0"/>
    <s v="Gorman-Rupp Company (The)"/>
    <s v="Jeffrey S. Gorman"/>
    <n v="2008"/>
    <n v="486609"/>
    <x v="0"/>
  </r>
  <r>
    <x v="57"/>
    <s v="GSIG"/>
    <x v="0"/>
    <s v="GSI Group Inc."/>
    <s v="Sergio Edelstein Ph.D."/>
    <n v="2007"/>
    <n v="970767"/>
    <x v="0"/>
  </r>
  <r>
    <x v="58"/>
    <s v="GTI"/>
    <x v="0"/>
    <s v="GrafTech International Ltd."/>
    <s v="Craig S. Shular"/>
    <n v="2007"/>
    <n v="4103526"/>
    <x v="0"/>
  </r>
  <r>
    <x v="59"/>
    <s v="GWW"/>
    <x v="0"/>
    <s v="W.W. Grainger, Inc."/>
    <s v="James T. Ryan"/>
    <n v="2008"/>
    <n v="7211882"/>
    <x v="1"/>
  </r>
  <r>
    <x v="60"/>
    <s v="HDNG"/>
    <x v="0"/>
    <s v="Hardinge Inc."/>
    <s v="J.Patrick Ervin"/>
    <n v="2007"/>
    <n v="894205"/>
    <x v="0"/>
  </r>
  <r>
    <x v="61"/>
    <s v="HEV"/>
    <x v="0"/>
    <s v="Ener1, Inc."/>
    <s v="Charles Gassenheimer"/>
    <n v="2007"/>
    <n v="666139"/>
    <x v="0"/>
  </r>
  <r>
    <x v="62"/>
    <s v="HNI"/>
    <x v="0"/>
    <s v="HNI Corporation"/>
    <s v="Stanley A. Askren"/>
    <n v="2007"/>
    <n v="2772798"/>
    <x v="0"/>
  </r>
  <r>
    <x v="63"/>
    <s v="HRBN"/>
    <x v="0"/>
    <s v="Harbin Electric, Inc."/>
    <s v="Tianfu Yang"/>
    <n v="2007"/>
    <n v="23715"/>
    <x v="0"/>
  </r>
  <r>
    <x v="64"/>
    <s v="HSC"/>
    <x v="0"/>
    <s v="Harsco Corporation"/>
    <s v="Salvatore D. Fazzolari"/>
    <n v="2008"/>
    <n v="2469408"/>
    <x v="0"/>
  </r>
  <r>
    <x v="65"/>
    <s v="HWCC"/>
    <x v="0"/>
    <s v="Houston Wire &amp; Cable Company"/>
    <s v="Charles A. Sorrentino"/>
    <n v="2007"/>
    <n v="6463945"/>
    <x v="0"/>
  </r>
  <r>
    <x v="66"/>
    <s v="IBI"/>
    <x v="0"/>
    <s v="Interline Brands, Inc."/>
    <s v="Michael J. Grebe"/>
    <n v="2007"/>
    <n v="2351966"/>
    <x v="0"/>
  </r>
  <r>
    <x v="67"/>
    <s v="IEX"/>
    <x v="0"/>
    <s v="IDEX Corporation"/>
    <s v="Lawrence D. Kingsley"/>
    <n v="2008"/>
    <n v="12220151"/>
    <x v="0"/>
  </r>
  <r>
    <x v="68"/>
    <s v="IMN"/>
    <x v="0"/>
    <s v="Imation Corp."/>
    <s v="Frank P. Russomanno"/>
    <n v="2008"/>
    <n v="2632125"/>
    <x v="0"/>
  </r>
  <r>
    <x v="69"/>
    <s v="IN"/>
    <x v="0"/>
    <s v="Intermec, Inc."/>
    <s v="Larry D. Brady"/>
    <n v="2007"/>
    <n v="1076579"/>
    <x v="0"/>
  </r>
  <r>
    <x v="70"/>
    <s v="IR"/>
    <x v="0"/>
    <s v="Ingersoll-Rand Company Limited"/>
    <s v="Herbert L. Henkel"/>
    <n v="2007"/>
    <n v="13135145"/>
    <x v="1"/>
  </r>
  <r>
    <x v="71"/>
    <s v="ITT"/>
    <x v="0"/>
    <s v="ITT Corporation"/>
    <s v="Steven R. Loranger"/>
    <n v="2007"/>
    <n v="10706559"/>
    <x v="1"/>
  </r>
  <r>
    <x v="72"/>
    <s v="ITW"/>
    <x v="0"/>
    <s v="Illinois Tool Works, Inc."/>
    <s v="David B. Speer"/>
    <n v="2008"/>
    <n v="12687378"/>
    <x v="1"/>
  </r>
  <r>
    <x v="73"/>
    <s v="JAH"/>
    <x v="0"/>
    <s v="Jarden Corporation"/>
    <s v="Martin E. Franklin"/>
    <n v="2007"/>
    <n v="22857376"/>
    <x v="0"/>
  </r>
  <r>
    <x v="74"/>
    <s v="JCI"/>
    <x v="0"/>
    <s v="Johnson Controls, Inc."/>
    <s v="Stephen A. Roell"/>
    <n v="2008"/>
    <n v="16465218"/>
    <x v="1"/>
  </r>
  <r>
    <x v="75"/>
    <s v="KAMN"/>
    <x v="0"/>
    <s v="Kaman Corporation"/>
    <s v="Paul R. Kuhn"/>
    <n v="2007"/>
    <n v="4019629"/>
    <x v="0"/>
  </r>
  <r>
    <x v="76"/>
    <s v="KBALB"/>
    <x v="0"/>
    <s v="Kimball International, Inc."/>
    <s v="James C. Thyen"/>
    <n v="2008"/>
    <n v="2400280"/>
    <x v="0"/>
  </r>
  <r>
    <x v="77"/>
    <s v="KDN"/>
    <x v="0"/>
    <s v="Kaydon Corporation"/>
    <s v="James O'Leary"/>
    <n v="2007"/>
    <n v="11714903"/>
    <x v="0"/>
  </r>
  <r>
    <x v="78"/>
    <s v="KMT"/>
    <x v="0"/>
    <s v="Kennametal Inc."/>
    <s v="Carlos M. Cardoso"/>
    <n v="2008"/>
    <n v="9098519"/>
    <x v="0"/>
  </r>
  <r>
    <x v="79"/>
    <s v="KNL"/>
    <x v="0"/>
    <s v="Knoll, Inc."/>
    <s v="Andrew B. Cogan"/>
    <n v="2007"/>
    <n v="3190000"/>
    <x v="0"/>
  </r>
  <r>
    <x v="80"/>
    <s v="KTEC"/>
    <x v="0"/>
    <s v="Key Technology, Inc."/>
    <s v="David M. Camp Ph.D."/>
    <n v="2008"/>
    <n v="997818"/>
    <x v="0"/>
  </r>
  <r>
    <x v="81"/>
    <s v="LANC"/>
    <x v="0"/>
    <s v="Lancaster Colony Corporation"/>
    <s v="John B. Gerlach Jr."/>
    <n v="2008"/>
    <n v="807008"/>
    <x v="0"/>
  </r>
  <r>
    <x v="82"/>
    <s v="LAWS"/>
    <x v="0"/>
    <s v="Lawson Products, Inc."/>
    <s v="Thomas J. Neri"/>
    <n v="2007"/>
    <n v="815382"/>
    <x v="0"/>
  </r>
  <r>
    <x v="83"/>
    <s v="LECO"/>
    <x v="0"/>
    <s v="Lincoln Electric Holdings, Inc."/>
    <s v="John M. Stropki Jr."/>
    <n v="2008"/>
    <n v="4788903"/>
    <x v="0"/>
  </r>
  <r>
    <x v="84"/>
    <s v="LFUS"/>
    <x v="0"/>
    <s v="Littelfuse, Inc."/>
    <s v="Gordon Hunter"/>
    <n v="2008"/>
    <n v="1866048"/>
    <x v="0"/>
  </r>
  <r>
    <x v="85"/>
    <s v="LII"/>
    <x v="0"/>
    <s v="Lennox International Inc."/>
    <s v="Todd M. Bluedorn"/>
    <n v="2007"/>
    <n v="7812256"/>
    <x v="0"/>
  </r>
  <r>
    <x v="86"/>
    <s v="LXU"/>
    <x v="0"/>
    <s v="LSB Industries, Inc."/>
    <s v="Jack E. Golsen"/>
    <n v="2007"/>
    <n v="1218410"/>
    <x v="0"/>
  </r>
  <r>
    <x v="87"/>
    <s v="LYTS"/>
    <x v="0"/>
    <s v="LSI Industries Inc."/>
    <s v="Robert J. Ready"/>
    <n v="2008"/>
    <n v="784796"/>
    <x v="0"/>
  </r>
  <r>
    <x v="88"/>
    <s v="MAG"/>
    <x v="0"/>
    <s v="Magnetek, Inc."/>
    <s v="David P. Reiland"/>
    <n v="2008"/>
    <n v="1018239"/>
    <x v="0"/>
  </r>
  <r>
    <x v="89"/>
    <s v="MASC.OB"/>
    <x v="0"/>
    <s v="Material Sciences Corporation"/>
    <s v="Clifford D. Nastas"/>
    <n v="2008"/>
    <n v="733613"/>
    <x v="0"/>
  </r>
  <r>
    <x v="90"/>
    <s v="MDR"/>
    <x v="0"/>
    <s v="McDermott International, Inc."/>
    <s v="Bruce W.Tetrault Wilkinson"/>
    <n v="2007"/>
    <n v="4314834"/>
    <x v="0"/>
  </r>
  <r>
    <x v="91"/>
    <s v="MEAD"/>
    <x v="0"/>
    <s v="Meade Instruments Corp."/>
    <s v="Steven G. Murdock"/>
    <n v="2008"/>
    <n v="357646"/>
    <x v="0"/>
  </r>
  <r>
    <x v="92"/>
    <s v="MIDD"/>
    <x v="0"/>
    <s v="Middleby Corporation (The)"/>
    <s v="Selim A. Bassoul"/>
    <n v="2007"/>
    <n v="23527047"/>
    <x v="0"/>
  </r>
  <r>
    <x v="93"/>
    <s v="MINI"/>
    <x v="0"/>
    <s v="Mobile Mini, Inc."/>
    <s v="Steven G. Bunger"/>
    <n v="2007"/>
    <n v="1714916"/>
    <x v="0"/>
  </r>
  <r>
    <x v="94"/>
    <s v="MLHR"/>
    <x v="0"/>
    <s v="Herman Miller, Inc."/>
    <s v="Brian C. Walker"/>
    <n v="2008"/>
    <n v="3071864"/>
    <x v="0"/>
  </r>
  <r>
    <x v="95"/>
    <s v="MOGA"/>
    <x v="0"/>
    <s v="Moog Inc."/>
    <s v="Robert T. Brady"/>
    <n v="2008"/>
    <n v="1399934"/>
    <x v="0"/>
  </r>
  <r>
    <x v="96"/>
    <s v="MPR"/>
    <x v="0"/>
    <s v="Met-Pro Corporation"/>
    <s v="Raymond J. De Hont"/>
    <n v="2008"/>
    <n v="707628"/>
    <x v="0"/>
  </r>
  <r>
    <x v="97"/>
    <s v="MSM"/>
    <x v="0"/>
    <s v="MSC Industrial Direct Co., Inc."/>
    <s v="David Sandler"/>
    <n v="2008"/>
    <n v="4499321"/>
    <x v="0"/>
  </r>
  <r>
    <x v="98"/>
    <s v="MTW"/>
    <x v="0"/>
    <s v="Manitowoc Company, Inc. (The)"/>
    <s v="Glen E. Tellock"/>
    <n v="2007"/>
    <n v="3685296"/>
    <x v="1"/>
  </r>
  <r>
    <x v="99"/>
    <s v="MWA"/>
    <x v="0"/>
    <s v="Mueller Water Products, Inc."/>
    <s v="Gregory E. Hyland"/>
    <n v="2007"/>
    <n v="6812878"/>
    <x v="0"/>
  </r>
  <r>
    <x v="100"/>
    <s v="MYE"/>
    <x v="0"/>
    <s v="Myers Industries, Inc."/>
    <s v="John C. Orr"/>
    <n v="2008"/>
    <n v="3906966"/>
    <x v="0"/>
  </r>
  <r>
    <x v="101"/>
    <s v="MZIA.PK"/>
    <x v="0"/>
    <s v="Milacron Inc."/>
    <s v="Ronald D. Brown"/>
    <n v="2007"/>
    <n v="859001"/>
    <x v="0"/>
  </r>
  <r>
    <x v="102"/>
    <s v="NC"/>
    <x v="0"/>
    <s v="NACCO Industries, Inc."/>
    <s v="Alfred M. Rankin Jr."/>
    <n v="2008"/>
    <n v="1966167"/>
    <x v="0"/>
  </r>
  <r>
    <x v="103"/>
    <s v="NDSN"/>
    <x v="0"/>
    <s v="Nordson Corporation"/>
    <s v="Edward P. Campbell"/>
    <n v="2008"/>
    <n v="4157677"/>
    <x v="0"/>
  </r>
  <r>
    <x v="104"/>
    <s v="NNBR"/>
    <x v="0"/>
    <s v="NN, Inc."/>
    <s v="Roderick R. Baty"/>
    <n v="2007"/>
    <n v="560758"/>
    <x v="0"/>
  </r>
  <r>
    <x v="105"/>
    <s v="NOV"/>
    <x v="0"/>
    <s v="National Oilwell Varco, Inc."/>
    <s v="Merrill A. Miller Jr."/>
    <n v="2007"/>
    <n v="6563670"/>
    <x v="1"/>
  </r>
  <r>
    <x v="106"/>
    <s v="NSIT"/>
    <x v="0"/>
    <s v="Insight Enterprises, Inc."/>
    <s v="Richard A. Fennessy"/>
    <n v="2007"/>
    <n v="2866766"/>
    <x v="0"/>
  </r>
  <r>
    <x v="107"/>
    <s v="NUCO"/>
    <x v="0"/>
    <s v="NuCO2 Inc."/>
    <s v="Michael E. DeDomenico"/>
    <n v="2007"/>
    <n v="718468"/>
    <x v="0"/>
  </r>
  <r>
    <x v="108"/>
    <s v="NWL"/>
    <x v="0"/>
    <s v="Newell Rubbermaid Inc."/>
    <s v="Mark D. Ketchum"/>
    <n v="2007"/>
    <n v="9792712"/>
    <x v="1"/>
  </r>
  <r>
    <x v="109"/>
    <s v="PBI"/>
    <x v="0"/>
    <s v="Pitney Bowes Inc."/>
    <s v="Murray D. Martin"/>
    <n v="2007"/>
    <n v="4717180"/>
    <x v="1"/>
  </r>
  <r>
    <x v="110"/>
    <s v="PH"/>
    <x v="0"/>
    <s v="Parker-Hannifin Corporation"/>
    <s v="Donald E. Washkewicz"/>
    <n v="2008"/>
    <n v="12519172"/>
    <x v="1"/>
  </r>
  <r>
    <x v="111"/>
    <s v="PLL"/>
    <x v="0"/>
    <s v="Pall Corporation"/>
    <s v="Eric Krasnoff"/>
    <n v="2008"/>
    <n v="7862429"/>
    <x v="1"/>
  </r>
  <r>
    <x v="112"/>
    <s v="PLUG"/>
    <x v="0"/>
    <s v="Plug Power Inc."/>
    <s v="Roger B. Saillant"/>
    <n v="2007"/>
    <n v="395967"/>
    <x v="0"/>
  </r>
  <r>
    <x v="113"/>
    <s v="PMFG"/>
    <x v="0"/>
    <s v="Peerless Mfg. Co."/>
    <s v="Peter J. Burlage"/>
    <n v="2008"/>
    <n v="708944"/>
    <x v="0"/>
  </r>
  <r>
    <x v="114"/>
    <s v="PNR"/>
    <x v="0"/>
    <s v="Pentair, Inc."/>
    <s v="Randall J. Hogan III"/>
    <n v="2008"/>
    <n v="6414361"/>
    <x v="0"/>
  </r>
  <r>
    <x v="115"/>
    <s v="POWL"/>
    <x v="0"/>
    <s v="Powell Industries, Inc."/>
    <s v="Thomas W. Powell"/>
    <n v="2008"/>
    <n v="2008950"/>
    <x v="0"/>
  </r>
  <r>
    <x v="116"/>
    <s v="PRST"/>
    <x v="0"/>
    <s v="Presstek, Inc."/>
    <s v="Jeffrey Jacobson"/>
    <n v="2007"/>
    <n v="4855453"/>
    <x v="0"/>
  </r>
  <r>
    <x v="117"/>
    <s v="PTV"/>
    <x v="0"/>
    <s v="Pactiv Corporation"/>
    <s v="Richard L. Wambold"/>
    <n v="2007"/>
    <n v="7476778"/>
    <x v="1"/>
  </r>
  <r>
    <x v="118"/>
    <s v="RBC"/>
    <x v="0"/>
    <s v="Regal Beloit Corporation"/>
    <s v="Henry W. Knueppel"/>
    <n v="2008"/>
    <n v="5867136"/>
    <x v="0"/>
  </r>
  <r>
    <x v="119"/>
    <s v="RBN"/>
    <x v="0"/>
    <s v="Robbins &amp; Myers, Inc."/>
    <s v="Peter C. Wallace"/>
    <n v="2008"/>
    <n v="3179789"/>
    <x v="0"/>
  </r>
  <r>
    <x v="120"/>
    <s v="ROK"/>
    <x v="0"/>
    <s v="Rockwell Automation, Inc."/>
    <s v="Keith D. Nosbusch"/>
    <n v="2008"/>
    <n v="7671229"/>
    <x v="1"/>
  </r>
  <r>
    <x v="121"/>
    <s v="ROP"/>
    <x v="0"/>
    <s v="Roper Industries, Inc."/>
    <s v="Brian D. Jellison"/>
    <n v="2007"/>
    <n v="10293168"/>
    <x v="0"/>
  </r>
  <r>
    <x v="122"/>
    <s v="RSTI"/>
    <x v="0"/>
    <s v="Rofin-Sinar Technologies Inc."/>
    <s v="Gunther Braun"/>
    <n v="2008"/>
    <n v="1874401"/>
    <x v="0"/>
  </r>
  <r>
    <x v="123"/>
    <s v="SCS"/>
    <x v="0"/>
    <s v="Steelcase Inc."/>
    <s v="James P. Hackett"/>
    <n v="2008"/>
    <n v="6502636"/>
    <x v="0"/>
  </r>
  <r>
    <x v="124"/>
    <s v="SEH"/>
    <x v="0"/>
    <s v="Spartech Corporation"/>
    <s v="Myles S. Odaniell"/>
    <n v="2008"/>
    <n v="2739059"/>
    <x v="0"/>
  </r>
  <r>
    <x v="125"/>
    <s v="SHFL"/>
    <x v="0"/>
    <s v="Shuffle Master, Inc."/>
    <s v="Mark L. Yoseloff"/>
    <n v="2008"/>
    <n v="850963"/>
    <x v="0"/>
  </r>
  <r>
    <x v="126"/>
    <s v="SHS"/>
    <x v="0"/>
    <s v="Sauer-Danfoss, Inc."/>
    <s v="Sven Ruder"/>
    <n v="2007"/>
    <n v="1764355"/>
    <x v="0"/>
  </r>
  <r>
    <x v="127"/>
    <s v="SMP"/>
    <x v="0"/>
    <s v="Standard Motor Products, Inc."/>
    <s v="Lawrence I. Sills"/>
    <n v="2007"/>
    <n v="768756"/>
    <x v="0"/>
  </r>
  <r>
    <x v="128"/>
    <s v="SNHY"/>
    <x v="0"/>
    <s v="Sun Hydraulics Corporation"/>
    <s v="Allen J. Carlson"/>
    <n v="2007"/>
    <n v="548226"/>
    <x v="0"/>
  </r>
  <r>
    <x v="129"/>
    <s v="SPC"/>
    <x v="0"/>
    <s v="Spectrum Brands, Inc."/>
    <s v="David A. Jones"/>
    <n v="2007"/>
    <n v="5314348"/>
    <x v="0"/>
  </r>
  <r>
    <x v="130"/>
    <s v="SPW"/>
    <x v="0"/>
    <s v="SPX Corporation"/>
    <s v="Christopher J. Kearney"/>
    <n v="2008"/>
    <n v="16970167"/>
    <x v="0"/>
  </r>
  <r>
    <x v="131"/>
    <s v="SSD"/>
    <x v="0"/>
    <s v="Simpson Manufacturing Co., Inc."/>
    <s v="Thomas J. Fitzmyers"/>
    <n v="2008"/>
    <n v="1466103"/>
    <x v="0"/>
  </r>
  <r>
    <x v="132"/>
    <s v="SWK"/>
    <x v="0"/>
    <s v="Stanley Works (The)"/>
    <s v="John F. Lundgren"/>
    <n v="2008"/>
    <n v="4637760"/>
    <x v="1"/>
  </r>
  <r>
    <x v="133"/>
    <s v="SXI"/>
    <x v="0"/>
    <s v="Standex International Corporation"/>
    <s v="Roger L. Fix"/>
    <n v="2008"/>
    <n v="2527737"/>
    <x v="0"/>
  </r>
  <r>
    <x v="134"/>
    <s v="TECUB"/>
    <x v="0"/>
    <s v="Tecumseh Products Company"/>
    <s v="James J. Bonsall"/>
    <n v="2007"/>
    <n v="171390"/>
    <x v="0"/>
  </r>
  <r>
    <x v="135"/>
    <s v="TEX"/>
    <x v="0"/>
    <s v="Terex Corporation"/>
    <s v="Ronald M. DeFeo"/>
    <n v="2007"/>
    <n v="10610918"/>
    <x v="0"/>
  </r>
  <r>
    <x v="136"/>
    <s v="TG"/>
    <x v="0"/>
    <s v="Tredegar Corporation"/>
    <s v="John D. Gottwald"/>
    <n v="2007"/>
    <n v="1850566"/>
    <x v="0"/>
  </r>
  <r>
    <x v="137"/>
    <s v="THMD"/>
    <x v="0"/>
    <s v="Thermadyne Holdings Corporation"/>
    <s v="Paul D. Melnuk"/>
    <n v="2007"/>
    <n v="1317130"/>
    <x v="0"/>
  </r>
  <r>
    <x v="138"/>
    <s v="TKR"/>
    <x v="0"/>
    <s v="Timken Company (The)"/>
    <s v="James W. Griffith"/>
    <n v="2007"/>
    <n v="6009725"/>
    <x v="0"/>
  </r>
  <r>
    <x v="139"/>
    <s v="TNC"/>
    <x v="0"/>
    <s v="Tennant Company"/>
    <s v="H. Chris Killingstad"/>
    <n v="2008"/>
    <n v="1191947"/>
    <x v="0"/>
  </r>
  <r>
    <x v="140"/>
    <s v="TUP"/>
    <x v="0"/>
    <s v="Tupperware Brands Corporation"/>
    <s v="E.V. Goings"/>
    <n v="2007"/>
    <n v="9807361"/>
    <x v="0"/>
  </r>
  <r>
    <x v="141"/>
    <s v="TWIN"/>
    <x v="0"/>
    <s v="Twin Disc, Incorporated"/>
    <s v="Michael E. Batten"/>
    <n v="2008"/>
    <n v="2890158"/>
    <x v="0"/>
  </r>
  <r>
    <x v="142"/>
    <s v="TWP"/>
    <x v="0"/>
    <s v="Trex Company, Inc."/>
    <s v="Anthony J. Cavanna"/>
    <n v="2007"/>
    <n v="1724219"/>
    <x v="0"/>
  </r>
  <r>
    <x v="143"/>
    <s v="TYC"/>
    <x v="0"/>
    <s v="Tyco International Ltd."/>
    <s v="Edward D. Breen Jr."/>
    <n v="2008"/>
    <n v="7710683"/>
    <x v="1"/>
  </r>
  <r>
    <x v="144"/>
    <s v="ULBI"/>
    <x v="0"/>
    <s v="Ultralife Corporation"/>
    <s v="John D. Kavazanjian"/>
    <n v="2007"/>
    <n v="378154"/>
    <x v="0"/>
  </r>
  <r>
    <x v="145"/>
    <s v="USTR"/>
    <x v="0"/>
    <s v="United Stationers Inc."/>
    <s v="Richard W. Gochnauer"/>
    <n v="2007"/>
    <n v="3370734"/>
    <x v="0"/>
  </r>
  <r>
    <x v="146"/>
    <s v="VLNC"/>
    <x v="0"/>
    <s v="Valence Technology, Inc."/>
    <s v="Robert L. Kanode"/>
    <n v="2008"/>
    <n v="400000"/>
    <x v="0"/>
  </r>
  <r>
    <x v="147"/>
    <s v="WCC"/>
    <x v="0"/>
    <s v="Wesco International, Inc."/>
    <s v="Roy W. Haley"/>
    <n v="2007"/>
    <n v="4744994"/>
    <x v="0"/>
  </r>
  <r>
    <x v="148"/>
    <s v="WGOV"/>
    <x v="0"/>
    <s v="Woodward Governor Company"/>
    <s v="Thomas A. Gendron"/>
    <n v="2008"/>
    <n v="2699256"/>
    <x v="0"/>
  </r>
  <r>
    <x v="149"/>
    <s v="WST"/>
    <x v="0"/>
    <s v="West Pharmaceutical Services, Inc."/>
    <s v="Donald E. Morel Jr., Ph.D"/>
    <n v="2007"/>
    <n v="4509762"/>
    <x v="0"/>
  </r>
  <r>
    <x v="150"/>
    <s v="WTS"/>
    <x v="0"/>
    <s v="Watts Water Technologies, Inc."/>
    <s v="Patrick S. O'Keefe"/>
    <n v="2008"/>
    <n v="2593977"/>
    <x v="0"/>
  </r>
  <r>
    <x v="151"/>
    <s v="XIDE"/>
    <x v="0"/>
    <s v="Exide Technologies"/>
    <s v="Gordon A. Ulsh"/>
    <n v="2008"/>
    <n v="2665332"/>
    <x v="0"/>
  </r>
  <r>
    <x v="152"/>
    <s v="ZIGO"/>
    <x v="0"/>
    <s v="Zygo Corporation"/>
    <s v="J. Bruce Robinson"/>
    <n v="2008"/>
    <n v="1812174"/>
    <x v="0"/>
  </r>
  <r>
    <x v="153"/>
    <s v="ZOLT"/>
    <x v="0"/>
    <s v="Zoltek Companies, Inc."/>
    <s v="Zsolt Rumy"/>
    <n v="2008"/>
    <n v="537967"/>
    <x v="0"/>
  </r>
  <r>
    <x v="154"/>
    <s v="ADVS"/>
    <x v="1"/>
    <s v="Advent Software, Inc."/>
    <s v="Stephanie G. DiMarco"/>
    <n v="2007"/>
    <n v="730704"/>
    <x v="0"/>
  </r>
  <r>
    <x v="155"/>
    <s v="ANLY"/>
    <x v="1"/>
    <s v="Analysts International Corporation"/>
    <s v="Michael J LaValle"/>
    <n v="2007"/>
    <n v="251654"/>
    <x v="0"/>
  </r>
  <r>
    <x v="156"/>
    <s v="ASIA"/>
    <x v="1"/>
    <s v="AsiaInfo Holdings, Inc."/>
    <s v="Steve Zhang"/>
    <n v="2008"/>
    <n v="306332"/>
    <x v="0"/>
  </r>
  <r>
    <x v="157"/>
    <s v="AZPN.PK"/>
    <x v="1"/>
    <s v="Aspen Technology, Inc."/>
    <s v="Mark Fusco"/>
    <n v="2007"/>
    <n v="1940574"/>
    <x v="0"/>
  </r>
  <r>
    <x v="158"/>
    <s v="BGCP"/>
    <x v="1"/>
    <s v="BGC Partners, Inc."/>
    <s v="Howard W. Lutnick"/>
    <n v="2007"/>
    <n v="10447200"/>
    <x v="0"/>
  </r>
  <r>
    <x v="159"/>
    <s v="CATT"/>
    <x v="1"/>
    <s v="Catapult Communications Corporation"/>
    <s v="Richard A. Karp"/>
    <n v="2008"/>
    <n v="442897"/>
    <x v="0"/>
  </r>
  <r>
    <x v="160"/>
    <s v="CBR"/>
    <x v="1"/>
    <s v="CIBER, Inc."/>
    <s v="Mac J. Slingerlend"/>
    <n v="2007"/>
    <n v="1806185"/>
    <x v="0"/>
  </r>
  <r>
    <x v="161"/>
    <s v="CERN"/>
    <x v="1"/>
    <s v="Cerner Corporation"/>
    <s v="Neal L. Patterson"/>
    <n v="2007"/>
    <n v="4297835"/>
    <x v="0"/>
  </r>
  <r>
    <x v="162"/>
    <s v="CIDM"/>
    <x v="1"/>
    <s v="Cinedigm Digital Cinema Corp."/>
    <s v="A. Dale Mayo"/>
    <n v="2008"/>
    <n v="2369543"/>
    <x v="0"/>
  </r>
  <r>
    <x v="163"/>
    <s v="COGT"/>
    <x v="1"/>
    <s v="Cogent, Inc."/>
    <s v="Ming Hsieh"/>
    <n v="2007"/>
    <n v="281496"/>
    <x v="0"/>
  </r>
  <r>
    <x v="164"/>
    <s v="CSC"/>
    <x v="1"/>
    <s v="Computer Sciences Corporation"/>
    <s v="Michael W. Laphen"/>
    <n v="2008"/>
    <n v="13258808"/>
    <x v="1"/>
  </r>
  <r>
    <x v="165"/>
    <s v="CTGX"/>
    <x v="1"/>
    <s v="Computer Task Group, Incorporated"/>
    <s v="James R. Boldt"/>
    <n v="2007"/>
    <n v="1092347"/>
    <x v="0"/>
  </r>
  <r>
    <x v="166"/>
    <s v="CTSH"/>
    <x v="1"/>
    <s v="Cognizant Technology Solutions Corporation"/>
    <s v="Francisco D¿Souza"/>
    <n v="2007"/>
    <n v="3234875"/>
    <x v="1"/>
  </r>
  <r>
    <x v="167"/>
    <s v="CVG"/>
    <x v="1"/>
    <s v="Convergys Corporation"/>
    <s v="David F. Dougherty"/>
    <n v="2008"/>
    <n v="3539688"/>
    <x v="1"/>
  </r>
  <r>
    <x v="168"/>
    <s v="DIVX"/>
    <x v="1"/>
    <s v="DivX, Inc."/>
    <s v="R. Jordan Greenhall"/>
    <n v="2007"/>
    <n v="5535298"/>
    <x v="0"/>
  </r>
  <r>
    <x v="169"/>
    <s v="EBIX"/>
    <x v="1"/>
    <s v="Ebix, Inc."/>
    <s v="Robin Raina"/>
    <n v="2007"/>
    <n v="1945300"/>
    <x v="0"/>
  </r>
  <r>
    <x v="170"/>
    <s v="ECLP"/>
    <x v="1"/>
    <s v="Eclipsys Corporation"/>
    <s v="R. Andrew Eckert"/>
    <n v="2007"/>
    <n v="1083010"/>
    <x v="0"/>
  </r>
  <r>
    <x v="171"/>
    <s v="EDGW"/>
    <x v="1"/>
    <s v="Edgewater Technology, Inc."/>
    <s v="Shirley Singleton"/>
    <n v="2007"/>
    <n v="926467"/>
    <x v="0"/>
  </r>
  <r>
    <x v="172"/>
    <s v="ENTU"/>
    <x v="1"/>
    <s v="Entrust, Inc."/>
    <s v="F. William Conner"/>
    <n v="2008"/>
    <n v="1069581"/>
    <x v="0"/>
  </r>
  <r>
    <x v="173"/>
    <s v="EPIQ"/>
    <x v="1"/>
    <s v="EPIQ Systems, Inc."/>
    <s v="Tom W. Olofson"/>
    <n v="2007"/>
    <n v="2853678"/>
    <x v="0"/>
  </r>
  <r>
    <x v="174"/>
    <s v="FFIV"/>
    <x v="1"/>
    <s v="F5 Networks, Inc."/>
    <s v="John McAdam"/>
    <n v="2008"/>
    <n v="4336857"/>
    <x v="0"/>
  </r>
  <r>
    <x v="175"/>
    <s v="ID"/>
    <x v="1"/>
    <s v="L-1 Identity Solutions, Inc."/>
    <s v="Robert V. LaPenta"/>
    <n v="2008"/>
    <n v="1269740"/>
    <x v="0"/>
  </r>
  <r>
    <x v="176"/>
    <s v="IDT"/>
    <x v="1"/>
    <s v="IDT Corporation"/>
    <s v="James A. Courter"/>
    <n v="2008"/>
    <n v="1628781"/>
    <x v="0"/>
  </r>
  <r>
    <x v="177"/>
    <s v="IGTE"/>
    <x v="1"/>
    <s v="iGate Corporation"/>
    <s v="Sunil Wadhwani"/>
    <n v="2008"/>
    <n v="3659269"/>
    <x v="0"/>
  </r>
  <r>
    <x v="178"/>
    <s v="IIG"/>
    <x v="1"/>
    <s v="iMergent, Inc."/>
    <s v="Donald L. Danks"/>
    <n v="2008"/>
    <n v="215754"/>
    <x v="0"/>
  </r>
  <r>
    <x v="179"/>
    <s v="ISSC"/>
    <x v="1"/>
    <s v="Innovative Solutions and Support, Inc."/>
    <s v="Geoffrey S. M. Hedrick"/>
    <n v="2008"/>
    <n v="1492114"/>
    <x v="0"/>
  </r>
  <r>
    <x v="180"/>
    <s v="ISYS"/>
    <x v="1"/>
    <s v="Integral Systems, Inc."/>
    <s v="Alan W. Baldwin"/>
    <n v="2008"/>
    <n v="1562041"/>
    <x v="0"/>
  </r>
  <r>
    <x v="181"/>
    <s v="JDAS"/>
    <x v="1"/>
    <s v="JDA Software Group, Inc."/>
    <s v="Hamish N. J. Brewer"/>
    <n v="2007"/>
    <n v="1906920"/>
    <x v="0"/>
  </r>
  <r>
    <x v="182"/>
    <s v="JKHY"/>
    <x v="1"/>
    <s v="Jack Henry &amp; Associates, Inc."/>
    <s v="John F. Prim"/>
    <n v="2008"/>
    <n v="985616"/>
    <x v="0"/>
  </r>
  <r>
    <x v="183"/>
    <s v="MCRS"/>
    <x v="1"/>
    <s v="MICROS Systems, Inc."/>
    <s v="A. L. Giannopoulos"/>
    <n v="2008"/>
    <n v="6925836"/>
    <x v="0"/>
  </r>
  <r>
    <x v="184"/>
    <s v="MENT"/>
    <x v="1"/>
    <s v="Mentor Graphics Corporation"/>
    <s v="Walden C. Rhines Ph.D."/>
    <n v="2008"/>
    <n v="3359881"/>
    <x v="0"/>
  </r>
  <r>
    <x v="185"/>
    <s v="MRGE"/>
    <x v="1"/>
    <s v="Merge Healthcare Incorporated"/>
    <s v="Brian E. Pedlar"/>
    <n v="2007"/>
    <n v="985421"/>
    <x v="0"/>
  </r>
  <r>
    <x v="186"/>
    <s v="NCIT"/>
    <x v="1"/>
    <s v="NCI, Inc."/>
    <s v="Charles K. Narang"/>
    <n v="2007"/>
    <n v="816778"/>
    <x v="0"/>
  </r>
  <r>
    <x v="187"/>
    <s v="NOVL"/>
    <x v="1"/>
    <s v="Novell, Inc."/>
    <s v="Ronald W. Hovsepian"/>
    <n v="2008"/>
    <n v="6884359"/>
    <x v="1"/>
  </r>
  <r>
    <x v="188"/>
    <s v="NSTC"/>
    <x v="1"/>
    <s v="Ness Technologies, Inc."/>
    <s v="Issachar S. Gerlitz"/>
    <n v="2007"/>
    <n v="1557715"/>
    <x v="0"/>
  </r>
  <r>
    <x v="189"/>
    <s v="NTCT"/>
    <x v="1"/>
    <s v="NetScout Systems, Inc."/>
    <s v="Anil K. Singhal"/>
    <n v="2008"/>
    <n v="1132625"/>
    <x v="0"/>
  </r>
  <r>
    <x v="190"/>
    <s v="NUAN"/>
    <x v="1"/>
    <s v="Nuance Communications, Inc."/>
    <s v="Paul A. Ricci"/>
    <n v="2008"/>
    <n v="12926908"/>
    <x v="0"/>
  </r>
  <r>
    <x v="191"/>
    <s v="OMCL"/>
    <x v="1"/>
    <s v="Omnicell, Inc."/>
    <s v="Randall A. Lipps"/>
    <n v="2007"/>
    <n v="2395023"/>
    <x v="0"/>
  </r>
  <r>
    <x v="192"/>
    <s v="OPNT"/>
    <x v="1"/>
    <s v="OPNET Technologies, Inc."/>
    <s v="Marc A. Cohen"/>
    <n v="2008"/>
    <n v="349686"/>
    <x v="0"/>
  </r>
  <r>
    <x v="193"/>
    <s v="OPTV"/>
    <x v="1"/>
    <s v="OpenTV Corp."/>
    <s v="Alan A. Guggenheim"/>
    <n v="2007"/>
    <n v="1144367"/>
    <x v="0"/>
  </r>
  <r>
    <x v="194"/>
    <s v="PDFS"/>
    <x v="1"/>
    <s v="PDF Solutions, Inc."/>
    <s v="John K. Kibarian"/>
    <n v="2007"/>
    <n v="250180"/>
    <x v="0"/>
  </r>
  <r>
    <x v="195"/>
    <s v="PRFT"/>
    <x v="1"/>
    <s v="Perficient, Inc."/>
    <s v="John T. McDonald"/>
    <n v="2008"/>
    <n v="1522777"/>
    <x v="0"/>
  </r>
  <r>
    <x v="196"/>
    <s v="PRO"/>
    <x v="1"/>
    <s v="PROS Holdings, Inc."/>
    <s v="Albert E. Winemiller"/>
    <n v="2007"/>
    <n v="1651974"/>
    <x v="0"/>
  </r>
  <r>
    <x v="197"/>
    <s v="PROJ"/>
    <x v="1"/>
    <s v="Deltek, Inc."/>
    <s v="Kevin T. Parker"/>
    <n v="2008"/>
    <n v="2301175"/>
    <x v="0"/>
  </r>
  <r>
    <x v="198"/>
    <s v="QSII"/>
    <x v="1"/>
    <s v="Quality Systems, Inc."/>
    <s v="Louis E. Silverman"/>
    <n v="2008"/>
    <n v="419017"/>
    <x v="0"/>
  </r>
  <r>
    <x v="199"/>
    <s v="RADS"/>
    <x v="1"/>
    <s v="Radiant Systems, Inc."/>
    <s v="John H. Heyman"/>
    <n v="2007"/>
    <n v="1151930"/>
    <x v="0"/>
  </r>
  <r>
    <x v="200"/>
    <s v="RATE"/>
    <x v="1"/>
    <s v="Bankrate, Inc."/>
    <s v="Thomas R. Evans"/>
    <n v="2007"/>
    <n v="682193"/>
    <x v="0"/>
  </r>
  <r>
    <x v="201"/>
    <s v="RNWK"/>
    <x v="1"/>
    <s v="RealNetworks, Inc."/>
    <s v="Robert Glaser"/>
    <n v="2007"/>
    <n v="2201130"/>
    <x v="0"/>
  </r>
  <r>
    <x v="202"/>
    <s v="SAPE"/>
    <x v="1"/>
    <s v="Sapient Corporation"/>
    <s v="Alan J. Herrick"/>
    <n v="2007"/>
    <n v="4080503"/>
    <x v="0"/>
  </r>
  <r>
    <x v="203"/>
    <s v="SFE"/>
    <x v="1"/>
    <s v="Safeguard Scientifics, Inc."/>
    <s v="Peter J. Boni"/>
    <n v="2007"/>
    <n v="1221316"/>
    <x v="0"/>
  </r>
  <r>
    <x v="204"/>
    <s v="SGMS"/>
    <x v="1"/>
    <s v="Scientific Games Corporation"/>
    <s v="Joseph R. Wright Jr."/>
    <n v="2007"/>
    <n v="13535427"/>
    <x v="0"/>
  </r>
  <r>
    <x v="205"/>
    <s v="SNCR"/>
    <x v="1"/>
    <s v="Synchronoss Technologies, Inc."/>
    <s v="Stephen G. Waldis"/>
    <n v="2007"/>
    <n v="2855080"/>
    <x v="0"/>
  </r>
  <r>
    <x v="206"/>
    <s v="SNIC"/>
    <x v="1"/>
    <s v="Sonic Solutions"/>
    <s v="David C. Habiger"/>
    <n v="2008"/>
    <n v="362250"/>
    <x v="0"/>
  </r>
  <r>
    <x v="207"/>
    <s v="SOHU"/>
    <x v="1"/>
    <s v="Sohu.com Inc."/>
    <s v="Charles Zhang"/>
    <n v="2007"/>
    <n v="1303545"/>
    <x v="0"/>
  </r>
  <r>
    <x v="208"/>
    <s v="SONS"/>
    <x v="1"/>
    <s v="Sonus Networks, Inc."/>
    <s v="Hassan M. Ahmed"/>
    <n v="2007"/>
    <n v="5806517"/>
    <x v="0"/>
  </r>
  <r>
    <x v="209"/>
    <s v="SRX"/>
    <x v="1"/>
    <s v="SRA International, Inc."/>
    <s v="Stanton Sloane"/>
    <n v="2008"/>
    <n v="1244914"/>
    <x v="0"/>
  </r>
  <r>
    <x v="210"/>
    <s v="SYKE"/>
    <x v="1"/>
    <s v="Sykes Enterprises, Incorporated"/>
    <s v="Charles E. Sykes"/>
    <n v="2007"/>
    <n v="2042131"/>
    <x v="0"/>
  </r>
  <r>
    <x v="211"/>
    <s v="SYNA"/>
    <x v="1"/>
    <s v="Synaptics Incorporated"/>
    <s v="Francis F. Lee"/>
    <n v="2008"/>
    <n v="2412083"/>
    <x v="0"/>
  </r>
  <r>
    <x v="212"/>
    <s v="SYNT"/>
    <x v="1"/>
    <s v="Syntel, Inc."/>
    <s v="Keshav R. Murugesh"/>
    <n v="2007"/>
    <n v="316591"/>
    <x v="0"/>
  </r>
  <r>
    <x v="213"/>
    <s v="TIBX"/>
    <x v="1"/>
    <s v="TIBCO Software Inc."/>
    <s v="Vivek Y. Ranadive"/>
    <n v="2008"/>
    <n v="4794763"/>
    <x v="0"/>
  </r>
  <r>
    <x v="214"/>
    <s v="TKO"/>
    <x v="1"/>
    <s v="Telkonet, Inc."/>
    <s v="Ronald W. Pickett"/>
    <n v="2007"/>
    <n v="576371"/>
    <x v="0"/>
  </r>
  <r>
    <x v="215"/>
    <s v="TRAK"/>
    <x v="1"/>
    <s v="DealerTrack Holdings, Inc."/>
    <s v="Mark F. O'Neil"/>
    <n v="2007"/>
    <n v="3367733"/>
    <x v="0"/>
  </r>
  <r>
    <x v="216"/>
    <s v="TYL"/>
    <x v="1"/>
    <s v="Tyler Technologies, Inc."/>
    <s v="John S. Marr Jr."/>
    <n v="2007"/>
    <n v="1423576"/>
    <x v="0"/>
  </r>
  <r>
    <x v="217"/>
    <s v="TYPE"/>
    <x v="1"/>
    <s v="Monotype Imaging Holdings Inc."/>
    <s v="Douglas J. Shaw"/>
    <n v="2007"/>
    <n v="396114"/>
    <x v="0"/>
  </r>
  <r>
    <x v="218"/>
    <s v="VDSI"/>
    <x v="1"/>
    <s v="VASCO Data Security International, Inc."/>
    <s v="T. Kendall Hunt"/>
    <n v="2007"/>
    <n v="1099892"/>
    <x v="0"/>
  </r>
  <r>
    <x v="219"/>
    <s v="VRSN"/>
    <x v="1"/>
    <s v="VeriSign, Inc."/>
    <s v="William A. Roper"/>
    <n v="2007"/>
    <n v="8121610"/>
    <x v="1"/>
  </r>
  <r>
    <x v="220"/>
    <s v="VRTU"/>
    <x v="1"/>
    <s v="Virtusa Corporation"/>
    <s v="Kris Canekeratne"/>
    <n v="2008"/>
    <n v="1217196"/>
    <x v="0"/>
  </r>
  <r>
    <x v="221"/>
    <s v="WIND"/>
    <x v="1"/>
    <s v="Wind River Systems, Inc."/>
    <s v="Kenneth R. Klein"/>
    <n v="2008"/>
    <n v="2649000"/>
    <x v="0"/>
  </r>
  <r>
    <x v="222"/>
    <s v="WWWW"/>
    <x v="1"/>
    <s v="Web.com, Inc."/>
    <s v="David L. Brown"/>
    <n v="2007"/>
    <n v="1535232"/>
    <x v="0"/>
  </r>
  <r>
    <x v="223"/>
    <s v="ZIXI"/>
    <x v="1"/>
    <s v="Zix Corporation"/>
    <s v="Richard D. Spurr"/>
    <n v="2007"/>
    <n v="1818956"/>
    <x v="0"/>
  </r>
  <r>
    <x v="224"/>
    <s v="ABTL"/>
    <x v="2"/>
    <s v="Autobytel Inc."/>
    <s v="James E. Riesenbach"/>
    <n v="2007"/>
    <n v="1197675"/>
    <x v="0"/>
  </r>
  <r>
    <x v="225"/>
    <s v="ACCL"/>
    <x v="2"/>
    <s v="Accelrys Inc."/>
    <s v="Todd Johnson"/>
    <n v="2008"/>
    <n v="1212388"/>
    <x v="0"/>
  </r>
  <r>
    <x v="226"/>
    <s v="ACIW"/>
    <x v="2"/>
    <s v="ACI Worldwide, Inc."/>
    <s v="Philip G. Heasley"/>
    <n v="2007"/>
    <n v="799027"/>
    <x v="0"/>
  </r>
  <r>
    <x v="227"/>
    <s v="ACTU"/>
    <x v="2"/>
    <s v="Actuate Corporation"/>
    <s v="Peter I. Cittadini"/>
    <n v="2007"/>
    <n v="2150554"/>
    <x v="0"/>
  </r>
  <r>
    <x v="228"/>
    <s v="ADBE"/>
    <x v="2"/>
    <s v="Adobe Systems Incorporated"/>
    <s v="Shantanu Narayen"/>
    <n v="2008"/>
    <n v="16364103"/>
    <x v="1"/>
  </r>
  <r>
    <x v="229"/>
    <s v="ADSK"/>
    <x v="2"/>
    <s v="Autodesk, Inc."/>
    <s v="Carl Bass"/>
    <n v="2008"/>
    <n v="7473523"/>
    <x v="1"/>
  </r>
  <r>
    <x v="230"/>
    <s v="ALOY"/>
    <x v="2"/>
    <s v="Alloy, Inc."/>
    <s v="Matthew C. Diamond"/>
    <n v="2007"/>
    <n v="882299"/>
    <x v="0"/>
  </r>
  <r>
    <x v="231"/>
    <s v="AMCS"/>
    <x v="2"/>
    <s v="AMICAS, Inc."/>
    <s v="Dr. Stephen N. Kahane M.D., M.S."/>
    <n v="2007"/>
    <n v="475238"/>
    <x v="0"/>
  </r>
  <r>
    <x v="232"/>
    <s v="AMSWA"/>
    <x v="2"/>
    <s v="American Software, Inc."/>
    <s v="James C. Edenfield"/>
    <n v="2008"/>
    <n v="784237"/>
    <x v="0"/>
  </r>
  <r>
    <x v="233"/>
    <s v="ANSS"/>
    <x v="2"/>
    <s v="ANSYS, Inc."/>
    <s v="James E. Cashman III"/>
    <n v="2007"/>
    <n v="2616210"/>
    <x v="0"/>
  </r>
  <r>
    <x v="234"/>
    <s v="ARBA"/>
    <x v="2"/>
    <s v="Ariba, Inc."/>
    <s v="Robert M. Calderoni"/>
    <n v="2008"/>
    <n v="7764867"/>
    <x v="0"/>
  </r>
  <r>
    <x v="235"/>
    <s v="ARST"/>
    <x v="2"/>
    <s v="ArcSight, Inc."/>
    <s v="Thomas Reilly"/>
    <n v="2008"/>
    <n v="1186902"/>
    <x v="0"/>
  </r>
  <r>
    <x v="236"/>
    <s v="ARTG"/>
    <x v="2"/>
    <s v="Art Technology Group, Inc."/>
    <s v="Robert D. Burke"/>
    <n v="2007"/>
    <n v="1196409"/>
    <x v="0"/>
  </r>
  <r>
    <x v="237"/>
    <s v="ATVI"/>
    <x v="2"/>
    <s v="Activision Blizzard, Inc."/>
    <s v="Robert A. Kotick"/>
    <n v="2008"/>
    <n v="34272812"/>
    <x v="0"/>
  </r>
  <r>
    <x v="238"/>
    <s v="BBBB"/>
    <x v="2"/>
    <s v="Blackboard Inc."/>
    <s v="Michael Chasen"/>
    <n v="2007"/>
    <n v="3585496"/>
    <x v="0"/>
  </r>
  <r>
    <x v="239"/>
    <s v="BMC"/>
    <x v="2"/>
    <s v="BMC Software, Inc."/>
    <s v="Robert E. Beauchamp"/>
    <n v="2008"/>
    <n v="11270833"/>
    <x v="1"/>
  </r>
  <r>
    <x v="240"/>
    <s v="BORL"/>
    <x v="2"/>
    <s v="Borland Software Corporation"/>
    <s v="Erik E. Prusch"/>
    <n v="2007"/>
    <n v="1598804"/>
    <x v="0"/>
  </r>
  <r>
    <x v="241"/>
    <s v="BVSN.OB"/>
    <x v="2"/>
    <s v="BroadVision, Inc."/>
    <s v="Pehong Chen Ph.D."/>
    <n v="2008"/>
    <n v="399025"/>
    <x v="0"/>
  </r>
  <r>
    <x v="242"/>
    <s v="CA"/>
    <x v="2"/>
    <s v="CA, Inc."/>
    <s v="John A. C. Swainson"/>
    <n v="2008"/>
    <n v="8417201"/>
    <x v="1"/>
  </r>
  <r>
    <x v="243"/>
    <s v="CDNS"/>
    <x v="2"/>
    <s v="Cadence Design Systems, Inc."/>
    <s v="Michael J. Fisher"/>
    <n v="2007"/>
    <n v="9370355"/>
    <x v="0"/>
  </r>
  <r>
    <x v="244"/>
    <s v="CHRD"/>
    <x v="2"/>
    <s v="Chordiant Software, Inc."/>
    <s v="Steven R. Springsteel"/>
    <n v="2008"/>
    <n v="1765298"/>
    <x v="0"/>
  </r>
  <r>
    <x v="245"/>
    <s v="CNVR"/>
    <x v="2"/>
    <s v="Convera Corporation"/>
    <s v="Patrick C. Condo"/>
    <n v="2008"/>
    <n v="743300"/>
    <x v="0"/>
  </r>
  <r>
    <x v="246"/>
    <s v="COOL"/>
    <x v="2"/>
    <s v="Majesco Entertainment Company"/>
    <s v="Jesse Sutton"/>
    <n v="2008"/>
    <n v="705373"/>
    <x v="0"/>
  </r>
  <r>
    <x v="247"/>
    <s v="CPBY"/>
    <x v="2"/>
    <s v="China Information Security Technology, Inc."/>
    <s v="Jiang Huai Lin"/>
    <n v="2008"/>
    <n v="82732"/>
    <x v="0"/>
  </r>
  <r>
    <x v="248"/>
    <s v="CPWR"/>
    <x v="2"/>
    <s v="Compuware Corporation"/>
    <s v="Peter Karmanos Jr."/>
    <n v="2008"/>
    <n v="5865739"/>
    <x v="1"/>
  </r>
  <r>
    <x v="249"/>
    <s v="CREL"/>
    <x v="2"/>
    <s v="Corel Corporation"/>
    <s v="David Dobson"/>
    <n v="2007"/>
    <n v="385566"/>
    <x v="0"/>
  </r>
  <r>
    <x v="250"/>
    <s v="CRM"/>
    <x v="2"/>
    <s v="salesforce.com, inc."/>
    <s v="Marc Benioff"/>
    <n v="2008"/>
    <n v="10"/>
    <x v="1"/>
  </r>
  <r>
    <x v="251"/>
    <s v="CTXS"/>
    <x v="2"/>
    <s v="Citrix Systems, Inc."/>
    <s v="Mark B. Templeton"/>
    <n v="2007"/>
    <n v="4987146"/>
    <x v="1"/>
  </r>
  <r>
    <x v="252"/>
    <s v="CVLT"/>
    <x v="2"/>
    <s v="CommVault Systems, Inc."/>
    <s v="N. Robert Hammer"/>
    <n v="2008"/>
    <n v="2342588"/>
    <x v="0"/>
  </r>
  <r>
    <x v="253"/>
    <s v="DBTK"/>
    <x v="2"/>
    <s v="Double-Take Software, Inc."/>
    <s v="Dean Goodermote"/>
    <n v="2007"/>
    <n v="541575"/>
    <x v="0"/>
  </r>
  <r>
    <x v="254"/>
    <s v="DMAN"/>
    <x v="2"/>
    <s v="DemandTec, Inc."/>
    <s v="Daniel R. Fishback"/>
    <n v="2008"/>
    <n v="700324"/>
    <x v="0"/>
  </r>
  <r>
    <x v="255"/>
    <s v="EGOV"/>
    <x v="2"/>
    <s v="NIC Inc."/>
    <s v="Jeffery S. Fraser"/>
    <n v="2007"/>
    <n v="541827"/>
    <x v="0"/>
  </r>
  <r>
    <x v="256"/>
    <s v="ELNK"/>
    <x v="2"/>
    <s v="EarthLink, Inc."/>
    <s v="Rolla P. Huff"/>
    <n v="2008"/>
    <n v="2559258"/>
    <x v="0"/>
  </r>
  <r>
    <x v="257"/>
    <s v="EPAY"/>
    <x v="2"/>
    <s v="Bottomline Technologies (de), Inc."/>
    <s v="Robert A. Eberle"/>
    <n v="2008"/>
    <n v="1654330"/>
    <x v="0"/>
  </r>
  <r>
    <x v="258"/>
    <s v="EPIC"/>
    <x v="2"/>
    <s v="Epicor Software Corporation"/>
    <s v="Thomas F. Kelly"/>
    <n v="2007"/>
    <n v="6331741"/>
    <x v="0"/>
  </r>
  <r>
    <x v="259"/>
    <s v="ERTS"/>
    <x v="2"/>
    <s v="Electronic Arts Inc."/>
    <s v="John Riccitiello"/>
    <n v="2008"/>
    <n v="17381886"/>
    <x v="1"/>
  </r>
  <r>
    <x v="260"/>
    <s v="FALC"/>
    <x v="2"/>
    <s v="FalconStor Software, Inc."/>
    <s v="Reijane Huai"/>
    <n v="2007"/>
    <n v="635133"/>
    <x v="0"/>
  </r>
  <r>
    <x v="261"/>
    <s v="GSIC"/>
    <x v="2"/>
    <s v="GSI Commerce Inc."/>
    <s v="Michael G. Rubin"/>
    <n v="2007"/>
    <n v="4305967"/>
    <x v="0"/>
  </r>
  <r>
    <x v="262"/>
    <s v="GUID"/>
    <x v="2"/>
    <s v="Guidance Software, Inc."/>
    <s v="Victor Limongelli"/>
    <n v="2008"/>
    <n v="3514115"/>
    <x v="0"/>
  </r>
  <r>
    <x v="263"/>
    <s v="INFA"/>
    <x v="2"/>
    <s v="Informatica Corporation"/>
    <s v="Sohaib Abbasi"/>
    <n v="2008"/>
    <n v="3287580"/>
    <x v="0"/>
  </r>
  <r>
    <x v="264"/>
    <s v="INTU"/>
    <x v="2"/>
    <s v="Intuit Inc."/>
    <s v="Brad D. Smith"/>
    <n v="2008"/>
    <n v="11593077"/>
    <x v="1"/>
  </r>
  <r>
    <x v="265"/>
    <s v="IPAS"/>
    <x v="2"/>
    <s v="iPass Inc."/>
    <s v="Kenneth D. Denman"/>
    <n v="2007"/>
    <n v="1030695"/>
    <x v="0"/>
  </r>
  <r>
    <x v="266"/>
    <s v="ITWO"/>
    <x v="2"/>
    <s v="i2 Technologies, Inc."/>
    <s v="Jackson L. Wilson Jr."/>
    <n v="2007"/>
    <n v="2266375"/>
    <x v="0"/>
  </r>
  <r>
    <x v="267"/>
    <s v="KNXA"/>
    <x v="2"/>
    <s v="Kenexa Corporation"/>
    <s v="Nooruddin S. Karsan"/>
    <n v="2007"/>
    <n v="1743200"/>
    <x v="0"/>
  </r>
  <r>
    <x v="268"/>
    <s v="LAVA"/>
    <x v="2"/>
    <s v="Magma Design Automation, Inc."/>
    <s v="Rajeev Madhavan"/>
    <n v="2008"/>
    <n v="2125840"/>
    <x v="0"/>
  </r>
  <r>
    <x v="269"/>
    <s v="LNUX"/>
    <x v="2"/>
    <s v="SourceForge, Inc."/>
    <s v="Robert M. Neumeister"/>
    <n v="2008"/>
    <n v="1363414"/>
    <x v="0"/>
  </r>
  <r>
    <x v="270"/>
    <s v="LWSN"/>
    <x v="2"/>
    <s v="Lawson Software, Inc."/>
    <s v="Harry Debes"/>
    <n v="2008"/>
    <n v="3835680"/>
    <x v="0"/>
  </r>
  <r>
    <x v="271"/>
    <s v="MANH"/>
    <x v="2"/>
    <s v="Manhattan Associates, Inc."/>
    <s v="Peter F. Sinisgalli"/>
    <n v="2007"/>
    <n v="6056910"/>
    <x v="0"/>
  </r>
  <r>
    <x v="272"/>
    <s v="MANT"/>
    <x v="2"/>
    <s v="ManTech International Corporation"/>
    <s v="George J. Pedersen"/>
    <n v="2007"/>
    <n v="2369235"/>
    <x v="0"/>
  </r>
  <r>
    <x v="273"/>
    <s v="MDAS"/>
    <x v="2"/>
    <s v="MedAssets, Inc."/>
    <s v="John A. Bardis"/>
    <n v="2007"/>
    <n v="917745"/>
    <x v="0"/>
  </r>
  <r>
    <x v="274"/>
    <s v="MFE"/>
    <x v="2"/>
    <s v="McAfee, Inc."/>
    <s v="David G. DeWalt"/>
    <n v="2008"/>
    <n v="15992388"/>
    <x v="1"/>
  </r>
  <r>
    <x v="275"/>
    <s v="MPZ"/>
    <x v="2"/>
    <s v="MPC Corporation"/>
    <s v="David A. Young"/>
    <n v="2007"/>
    <n v="460578"/>
    <x v="0"/>
  </r>
  <r>
    <x v="276"/>
    <s v="MSCS"/>
    <x v="2"/>
    <s v="MSC Software Corporation"/>
    <s v="Ashfaq A. Munshi"/>
    <n v="2007"/>
    <n v="5161804"/>
    <x v="0"/>
  </r>
  <r>
    <x v="277"/>
    <s v="MSFT"/>
    <x v="2"/>
    <s v="Microsoft Corporation"/>
    <s v="Steven A. Ballmer"/>
    <n v="2008"/>
    <n v="1350834"/>
    <x v="1"/>
  </r>
  <r>
    <x v="278"/>
    <s v="MSTR"/>
    <x v="2"/>
    <s v="MicroStrategy Incorporated"/>
    <s v="Michael J. Saylor"/>
    <n v="2007"/>
    <n v="2629123"/>
    <x v="0"/>
  </r>
  <r>
    <x v="279"/>
    <s v="MWYGQ.PK"/>
    <x v="2"/>
    <s v="Midway Games Inc."/>
    <s v="David F. Zucker"/>
    <n v="2007"/>
    <n v="609086"/>
    <x v="0"/>
  </r>
  <r>
    <x v="280"/>
    <s v="N"/>
    <x v="2"/>
    <s v="NetSuite Inc."/>
    <s v="Zachary Nelson"/>
    <n v="2007"/>
    <n v="3002416"/>
    <x v="0"/>
  </r>
  <r>
    <x v="281"/>
    <s v="NATI"/>
    <x v="2"/>
    <s v="National Instruments Corporation"/>
    <s v="James J. Truchard Ph.D."/>
    <n v="2007"/>
    <n v="228560"/>
    <x v="0"/>
  </r>
  <r>
    <x v="282"/>
    <s v="NVTL"/>
    <x v="2"/>
    <s v="Novatel Wireless, Inc."/>
    <s v="George Brad Weinert"/>
    <n v="2007"/>
    <n v="914094"/>
    <x v="0"/>
  </r>
  <r>
    <x v="283"/>
    <s v="OMTR"/>
    <x v="2"/>
    <s v="Omniture, Inc."/>
    <s v="Joshua G. James"/>
    <n v="2007"/>
    <n v="6353317"/>
    <x v="0"/>
  </r>
  <r>
    <x v="284"/>
    <s v="OPWV"/>
    <x v="2"/>
    <s v="Openwave Systems Inc."/>
    <s v="Robert Vrij"/>
    <n v="2008"/>
    <n v="2047867"/>
    <x v="0"/>
  </r>
  <r>
    <x v="285"/>
    <s v="ORCL"/>
    <x v="2"/>
    <s v="Oracle Corporation"/>
    <s v="Lawrence J. Ellison"/>
    <n v="2008"/>
    <n v="84598700"/>
    <x v="1"/>
  </r>
  <r>
    <x v="286"/>
    <s v="PMTC"/>
    <x v="2"/>
    <s v="Parametric Technology Corporation"/>
    <s v="C. Richard Harrison"/>
    <n v="2008"/>
    <n v="5512896"/>
    <x v="0"/>
  </r>
  <r>
    <x v="287"/>
    <s v="PRGS"/>
    <x v="2"/>
    <s v="Progress Software Corporation"/>
    <s v="Joseph Alsop"/>
    <n v="2007"/>
    <n v="2841538"/>
    <x v="0"/>
  </r>
  <r>
    <x v="288"/>
    <s v="PTEC"/>
    <x v="2"/>
    <s v="Phoenix Technologies Ltd."/>
    <s v="Woodson Hobbs"/>
    <n v="2008"/>
    <n v="6703958"/>
    <x v="0"/>
  </r>
  <r>
    <x v="289"/>
    <s v="QADI"/>
    <x v="2"/>
    <s v="QAD Inc."/>
    <s v="Karl F. Lopker"/>
    <n v="2008"/>
    <n v="1337096"/>
    <x v="0"/>
  </r>
  <r>
    <x v="290"/>
    <s v="QSFT"/>
    <x v="2"/>
    <s v="Quest Software, Inc."/>
    <s v="Vincent C. Smith"/>
    <n v="2007"/>
    <n v="4009138"/>
    <x v="0"/>
  </r>
  <r>
    <x v="291"/>
    <s v="SFSF"/>
    <x v="2"/>
    <s v="SuccessFactors, Inc."/>
    <s v="Lars Dalgaard"/>
    <n v="2007"/>
    <n v="3940838"/>
    <x v="0"/>
  </r>
  <r>
    <x v="292"/>
    <s v="SKIL"/>
    <x v="2"/>
    <s v="SkillSoft Public Limited Company"/>
    <s v="Charles E. Moran"/>
    <n v="2008"/>
    <n v="999381"/>
    <x v="0"/>
  </r>
  <r>
    <x v="293"/>
    <s v="SLH"/>
    <x v="2"/>
    <s v="Solera Holdings, Inc."/>
    <s v="Tony Aquila"/>
    <n v="2008"/>
    <n v="5287805"/>
    <x v="0"/>
  </r>
  <r>
    <x v="294"/>
    <s v="SMSI"/>
    <x v="2"/>
    <s v="Smith Micro Software, Inc."/>
    <s v="William W. Smith Jr."/>
    <n v="2007"/>
    <n v="3543399"/>
    <x v="0"/>
  </r>
  <r>
    <x v="295"/>
    <s v="SNPS"/>
    <x v="2"/>
    <s v="Synopsys, Inc."/>
    <s v="Aart J. de Geus Ph.D."/>
    <n v="2008"/>
    <n v="5780810"/>
    <x v="0"/>
  </r>
  <r>
    <x v="296"/>
    <s v="SNWL"/>
    <x v="2"/>
    <s v="SonicWALL, Inc."/>
    <s v="Matthew Medeiros"/>
    <n v="2007"/>
    <n v="1740074"/>
    <x v="0"/>
  </r>
  <r>
    <x v="297"/>
    <s v="SONE"/>
    <x v="2"/>
    <s v="S1 Corporation"/>
    <s v="Johann Dreyer"/>
    <n v="2007"/>
    <n v="686632"/>
    <x v="0"/>
  </r>
  <r>
    <x v="298"/>
    <s v="SPSS"/>
    <x v="2"/>
    <s v="SPSS Inc."/>
    <s v="Jack Noonan"/>
    <n v="2008"/>
    <n v="5736356"/>
    <x v="0"/>
  </r>
  <r>
    <x v="299"/>
    <s v="SY"/>
    <x v="2"/>
    <s v="Sybase, Inc."/>
    <s v="John S. Chen"/>
    <n v="2008"/>
    <n v="7081939"/>
    <x v="0"/>
  </r>
  <r>
    <x v="300"/>
    <s v="SYMC"/>
    <x v="2"/>
    <s v="Symantec Corporation"/>
    <s v="Enrique T Salem"/>
    <n v="2008"/>
    <n v="2223641"/>
    <x v="1"/>
  </r>
  <r>
    <x v="301"/>
    <s v="TDSC"/>
    <x v="2"/>
    <s v="3D Systems Corporation"/>
    <s v="Abraham N. Reichental"/>
    <n v="2007"/>
    <n v="749108"/>
    <x v="0"/>
  </r>
  <r>
    <x v="302"/>
    <s v="THQI"/>
    <x v="2"/>
    <s v="THQ Inc."/>
    <s v="Brian J. Farrell"/>
    <n v="2008"/>
    <n v="3043299"/>
    <x v="0"/>
  </r>
  <r>
    <x v="303"/>
    <s v="TLEO"/>
    <x v="2"/>
    <s v="Taleo Corporation"/>
    <s v="Michael Gregoire"/>
    <n v="2007"/>
    <n v="1602590"/>
    <x v="0"/>
  </r>
  <r>
    <x v="304"/>
    <s v="TSYS"/>
    <x v="2"/>
    <s v="TeleCommunication Systems, Inc."/>
    <s v="Maurice B. Tose"/>
    <n v="2007"/>
    <n v="1256405"/>
    <x v="0"/>
  </r>
  <r>
    <x v="305"/>
    <s v="TTWO"/>
    <x v="2"/>
    <s v="Take-Two Interactive Software, Inc."/>
    <s v="Ben Feder"/>
    <n v="2008"/>
    <n v="7051"/>
    <x v="0"/>
  </r>
  <r>
    <x v="306"/>
    <s v="ULTI"/>
    <x v="2"/>
    <s v="Ultimate Software Group, Inc. (The)"/>
    <s v="Scott Scherr"/>
    <n v="2007"/>
    <n v="8320114"/>
    <x v="0"/>
  </r>
  <r>
    <x v="307"/>
    <s v="UNCA"/>
    <x v="2"/>
    <s v="Unica Corporation"/>
    <s v="Yuchun Lee"/>
    <n v="2008"/>
    <n v="656704"/>
    <x v="0"/>
  </r>
  <r>
    <x v="308"/>
    <s v="VIGN"/>
    <x v="2"/>
    <s v="Vignette Corporation"/>
    <s v="Michael A. Aviles"/>
    <n v="2007"/>
    <n v="675722"/>
    <x v="0"/>
  </r>
  <r>
    <x v="309"/>
    <s v="VMW"/>
    <x v="2"/>
    <s v="VMware, Inc."/>
    <s v="Diane B. Greene"/>
    <n v="2007"/>
    <n v="16358081"/>
    <x v="0"/>
  </r>
  <r>
    <x v="310"/>
    <s v="VOCS"/>
    <x v="2"/>
    <s v="Vocus, Inc."/>
    <s v="Richard Rudman"/>
    <n v="2007"/>
    <n v="3144848"/>
    <x v="0"/>
  </r>
  <r>
    <x v="311"/>
    <s v="VTAL"/>
    <x v="2"/>
    <s v="Vital Images, Inc."/>
    <s v="Jay D. Miller"/>
    <n v="2007"/>
    <n v="1391071"/>
    <x v="0"/>
  </r>
  <r>
    <x v="312"/>
    <s v="A"/>
    <x v="3"/>
    <s v="Agilent Technologies, Inc."/>
    <s v="William P. Sullivan"/>
    <n v="2008"/>
    <n v="5430101"/>
    <x v="1"/>
  </r>
  <r>
    <x v="313"/>
    <s v="ADTN"/>
    <x v="3"/>
    <s v="ADTRAN, Inc."/>
    <s v="Thomas R. Stanton"/>
    <n v="2008"/>
    <n v="1147982"/>
    <x v="0"/>
  </r>
  <r>
    <x v="314"/>
    <s v="AEIS"/>
    <x v="3"/>
    <s v="Advanced Energy Industries, Inc."/>
    <s v="Hans-Georg Betz Ph.D."/>
    <n v="2008"/>
    <n v="1407692"/>
    <x v="0"/>
  </r>
  <r>
    <x v="315"/>
    <s v="AFFX"/>
    <x v="3"/>
    <s v="Affymetrix, Inc."/>
    <s v="Kevin M. King"/>
    <n v="2007"/>
    <n v="1338929"/>
    <x v="0"/>
  </r>
  <r>
    <x v="316"/>
    <s v="AGYS"/>
    <x v="3"/>
    <s v="Agilysys, Inc."/>
    <s v="Arthur Rhein"/>
    <n v="2008"/>
    <n v="914292"/>
    <x v="0"/>
  </r>
  <r>
    <x v="317"/>
    <s v="ALOG"/>
    <x v="3"/>
    <s v="Analogic Corporation"/>
    <s v="James Green"/>
    <n v="2008"/>
    <n v="1337812"/>
    <x v="0"/>
  </r>
  <r>
    <x v="318"/>
    <s v="APH"/>
    <x v="3"/>
    <s v="Amphenol Corporation"/>
    <s v="R. Adam Norwitt"/>
    <n v="2007"/>
    <n v="6423241"/>
    <x v="0"/>
  </r>
  <r>
    <x v="319"/>
    <s v="ARW"/>
    <x v="3"/>
    <s v="Arrow Electronics, Inc."/>
    <s v="William E. Mitchell"/>
    <n v="2008"/>
    <n v="7304213"/>
    <x v="0"/>
  </r>
  <r>
    <x v="320"/>
    <s v="AVT"/>
    <x v="3"/>
    <s v="Avnet, Inc."/>
    <s v="Roy A. Vallee"/>
    <n v="2008"/>
    <n v="5312134"/>
    <x v="0"/>
  </r>
  <r>
    <x v="321"/>
    <s v="AVX"/>
    <x v="3"/>
    <s v="AVX Corporation"/>
    <s v="John S. Gilbertson"/>
    <n v="2008"/>
    <n v="1430688"/>
    <x v="0"/>
  </r>
  <r>
    <x v="322"/>
    <s v="BEC"/>
    <x v="3"/>
    <s v="Beckman Coulter, Inc."/>
    <s v="Scott Garrett"/>
    <n v="2008"/>
    <n v="5798277"/>
    <x v="0"/>
  </r>
  <r>
    <x v="323"/>
    <s v="BELFB"/>
    <x v="3"/>
    <s v="Bel Fuse Inc."/>
    <s v="Daniel Bernstein"/>
    <n v="2007"/>
    <n v="309424"/>
    <x v="0"/>
  </r>
  <r>
    <x v="324"/>
    <s v="BHE"/>
    <x v="3"/>
    <s v="Benchmark Electronics, Inc."/>
    <s v="Cary T. Fu"/>
    <n v="2007"/>
    <n v="1151510"/>
    <x v="0"/>
  </r>
  <r>
    <x v="325"/>
    <s v="BIO"/>
    <x v="3"/>
    <s v="Bio-Rad Laboratories, Inc."/>
    <s v="Norman Schwartz"/>
    <n v="2007"/>
    <n v="3671041"/>
    <x v="0"/>
  </r>
  <r>
    <x v="326"/>
    <s v="BLKB"/>
    <x v="3"/>
    <s v="Blackbaud, Inc."/>
    <s v="Marc E. Chardon"/>
    <n v="2007"/>
    <n v="1706377"/>
    <x v="0"/>
  </r>
  <r>
    <x v="327"/>
    <s v="BMI"/>
    <x v="3"/>
    <s v="Badger Meter, Inc."/>
    <s v="Richard A. Meeusen"/>
    <n v="2008"/>
    <n v="1082133"/>
    <x v="0"/>
  </r>
  <r>
    <x v="328"/>
    <s v="BRKR"/>
    <x v="3"/>
    <s v="Bruker Corporation"/>
    <s v="Frank H. Laukien Ph.D."/>
    <n v="2007"/>
    <n v="1106250"/>
    <x v="0"/>
  </r>
  <r>
    <x v="329"/>
    <s v="BRLC.PK"/>
    <x v="3"/>
    <s v="Syntax-Brillian Corporation"/>
    <s v="Vincent F. Sollitto"/>
    <n v="2007"/>
    <n v="596170"/>
    <x v="0"/>
  </r>
  <r>
    <x v="330"/>
    <s v="CALP"/>
    <x v="3"/>
    <s v="Caliper Life Sciences, Inc."/>
    <s v="E. Kevin Hrusovsky"/>
    <n v="2007"/>
    <n v="1171370"/>
    <x v="0"/>
  </r>
  <r>
    <x v="331"/>
    <s v="CELL"/>
    <x v="3"/>
    <s v="Brightpoint, Inc."/>
    <s v="Robert J. Laikin"/>
    <n v="2008"/>
    <n v="3747727"/>
    <x v="0"/>
  </r>
  <r>
    <x v="332"/>
    <s v="CGNX"/>
    <x v="3"/>
    <s v="Cognex Corporation"/>
    <s v="Robert J. Shillman"/>
    <n v="2008"/>
    <n v="886741"/>
    <x v="0"/>
  </r>
  <r>
    <x v="333"/>
    <s v="CLDA"/>
    <x v="3"/>
    <s v="Clinical Data, Inc."/>
    <s v="Andrew J. Fromkin"/>
    <n v="2008"/>
    <n v="2368223"/>
    <x v="0"/>
  </r>
  <r>
    <x v="334"/>
    <s v="CLS"/>
    <x v="3"/>
    <s v="Celestica Inc."/>
    <s v="Craig H. Muhlhauser"/>
    <n v="2007"/>
    <n v="750000"/>
    <x v="0"/>
  </r>
  <r>
    <x v="335"/>
    <s v="COHU"/>
    <x v="3"/>
    <s v="Cohu, Inc."/>
    <s v="James A. Donahue"/>
    <n v="2007"/>
    <n v="1428882"/>
    <x v="0"/>
  </r>
  <r>
    <x v="336"/>
    <s v="CPHD"/>
    <x v="3"/>
    <s v="Cepheid"/>
    <s v="John L. Bishop"/>
    <n v="2008"/>
    <n v="1799073"/>
    <x v="0"/>
  </r>
  <r>
    <x v="337"/>
    <s v="CPII"/>
    <x v="3"/>
    <s v="CPI International, Inc."/>
    <s v="O. Joe Caldarelli"/>
    <n v="2008"/>
    <n v="1938667"/>
    <x v="0"/>
  </r>
  <r>
    <x v="338"/>
    <s v="CRA"/>
    <x v="3"/>
    <s v="Celera Corporation"/>
    <s v="Tony L. White"/>
    <n v="2008"/>
    <n v="3208622"/>
    <x v="0"/>
  </r>
  <r>
    <x v="339"/>
    <s v="CREE"/>
    <x v="3"/>
    <s v="Cree, Inc."/>
    <s v="Charles M. Swoboda"/>
    <n v="2008"/>
    <n v="2860253"/>
    <x v="0"/>
  </r>
  <r>
    <x v="340"/>
    <s v="CTS"/>
    <x v="3"/>
    <s v="CTS Corporation"/>
    <s v="Vinod M. Khilnani"/>
    <n v="2007"/>
    <n v="1653109"/>
    <x v="0"/>
  </r>
  <r>
    <x v="341"/>
    <s v="DNEX"/>
    <x v="3"/>
    <s v="Dionex Corporation"/>
    <s v="Lukas Braunschweiler"/>
    <n v="2008"/>
    <n v="1026877"/>
    <x v="0"/>
  </r>
  <r>
    <x v="342"/>
    <s v="DTSI"/>
    <x v="3"/>
    <s v="DTS, Inc."/>
    <s v="Jon E. Kirchner"/>
    <n v="2007"/>
    <n v="679902"/>
    <x v="0"/>
  </r>
  <r>
    <x v="343"/>
    <s v="ENTG"/>
    <x v="3"/>
    <s v="Entegris, Inc."/>
    <s v="Gideon Argov"/>
    <n v="2007"/>
    <n v="983468"/>
    <x v="0"/>
  </r>
  <r>
    <x v="344"/>
    <s v="ES"/>
    <x v="3"/>
    <s v="EnergySolutions, Inc."/>
    <s v="R. Steve Creamer"/>
    <n v="2007"/>
    <n v="2863750"/>
    <x v="0"/>
  </r>
  <r>
    <x v="345"/>
    <s v="ESLR"/>
    <x v="3"/>
    <s v="Evergreen Solar, Inc."/>
    <s v="Richard M. Feldt"/>
    <n v="2007"/>
    <n v="1225154"/>
    <x v="0"/>
  </r>
  <r>
    <x v="346"/>
    <s v="FARO"/>
    <x v="3"/>
    <s v="FARO Technologies, Inc."/>
    <s v="Jay Freeland"/>
    <n v="2007"/>
    <n v="1060316"/>
    <x v="0"/>
  </r>
  <r>
    <x v="347"/>
    <s v="FLEX"/>
    <x v="3"/>
    <s v="Flextronics International Ltd."/>
    <s v="Michael M. McNamara"/>
    <n v="2008"/>
    <n v="12785522"/>
    <x v="0"/>
  </r>
  <r>
    <x v="348"/>
    <s v="HAR"/>
    <x v="3"/>
    <s v="Harman International Industries, Incorporated"/>
    <s v="Dinesh C. Paliwal"/>
    <n v="2008"/>
    <n v="31914693"/>
    <x v="1"/>
  </r>
  <r>
    <x v="349"/>
    <s v="HURC"/>
    <x v="3"/>
    <s v="Hurco Companies, Inc."/>
    <s v="Michael Doar"/>
    <n v="2008"/>
    <n v="1128280"/>
    <x v="0"/>
  </r>
  <r>
    <x v="350"/>
    <s v="IGOI"/>
    <x v="3"/>
    <s v="iGo, Inc."/>
    <s v="Michael D. Heil"/>
    <n v="2007"/>
    <n v="1905122"/>
    <x v="0"/>
  </r>
  <r>
    <x v="351"/>
    <s v="ILMN"/>
    <x v="3"/>
    <s v="Illumina, Inc."/>
    <s v="Jay T. Flatley"/>
    <n v="2007"/>
    <n v="10184704"/>
    <x v="0"/>
  </r>
  <r>
    <x v="352"/>
    <s v="IMA"/>
    <x v="3"/>
    <s v="Inverness Medical Innovations, Inc."/>
    <s v="Ron Zwanziger"/>
    <n v="2007"/>
    <n v="6774990"/>
    <x v="0"/>
  </r>
  <r>
    <x v="353"/>
    <s v="INVX.OB"/>
    <x v="3"/>
    <s v="Innovex, Inc."/>
    <s v="Terry Dauenhauer"/>
    <n v="2008"/>
    <n v="426679"/>
    <x v="0"/>
  </r>
  <r>
    <x v="354"/>
    <s v="IO"/>
    <x v="3"/>
    <s v="ION Geophysical Corporation"/>
    <s v="Robert P. Peebler"/>
    <n v="2007"/>
    <n v="1955389"/>
    <x v="0"/>
  </r>
  <r>
    <x v="355"/>
    <s v="IRIS"/>
    <x v="3"/>
    <s v="IRIS International, Inc."/>
    <s v="Cesar M. Garcia"/>
    <n v="2007"/>
    <n v="945901"/>
    <x v="0"/>
  </r>
  <r>
    <x v="356"/>
    <s v="ITRI"/>
    <x v="3"/>
    <s v="Itron, Inc."/>
    <s v="LeRoy D. Nosbaum"/>
    <n v="2008"/>
    <n v="4641129"/>
    <x v="0"/>
  </r>
  <r>
    <x v="357"/>
    <s v="JBL"/>
    <x v="3"/>
    <s v="Jabil Circuit, Inc."/>
    <s v="Timothy L. Main"/>
    <n v="2008"/>
    <n v="4829294"/>
    <x v="1"/>
  </r>
  <r>
    <x v="358"/>
    <s v="KEI"/>
    <x v="3"/>
    <s v="Keithley Instruments, Inc."/>
    <s v="Joseph P. Keithley"/>
    <n v="2008"/>
    <n v="781758"/>
    <x v="0"/>
  </r>
  <r>
    <x v="359"/>
    <s v="KEME.OB"/>
    <x v="3"/>
    <s v="KEMET Corporation"/>
    <s v="Per-Olof Loof"/>
    <n v="2008"/>
    <n v="837861"/>
    <x v="0"/>
  </r>
  <r>
    <x v="360"/>
    <s v="KLAC"/>
    <x v="3"/>
    <s v="KLA-Tencor Corporation"/>
    <s v="Richard P. Wallace"/>
    <n v="2008"/>
    <n v="7322950"/>
    <x v="1"/>
  </r>
  <r>
    <x v="361"/>
    <s v="LCRY"/>
    <x v="3"/>
    <s v="LeCroy Corporation"/>
    <s v="Thomas H. Reslewic"/>
    <n v="2008"/>
    <n v="1731730"/>
    <x v="0"/>
  </r>
  <r>
    <x v="362"/>
    <s v="LTXC"/>
    <x v="3"/>
    <s v="LTX-Credence Corporation"/>
    <s v="David G. Tacelli"/>
    <n v="2008"/>
    <n v="1609218"/>
    <x v="0"/>
  </r>
  <r>
    <x v="363"/>
    <s v="LVB"/>
    <x v="3"/>
    <s v="Steinway Musical Instruments, Inc."/>
    <s v="Dana D. Messina"/>
    <n v="2007"/>
    <n v="648988"/>
    <x v="0"/>
  </r>
  <r>
    <x v="364"/>
    <s v="MEAS"/>
    <x v="3"/>
    <s v="Measurement Specialties, Inc."/>
    <s v="Frank D. Guidone"/>
    <n v="2008"/>
    <n v="631817"/>
    <x v="0"/>
  </r>
  <r>
    <x v="365"/>
    <s v="MEI"/>
    <x v="3"/>
    <s v="Methode Electronics, Inc."/>
    <s v="Donald W. Duda"/>
    <n v="2008"/>
    <n v="2635239"/>
    <x v="0"/>
  </r>
  <r>
    <x v="366"/>
    <s v="MERX"/>
    <x v="3"/>
    <s v="Merix Corporation"/>
    <s v="Michael D. Burger"/>
    <n v="2008"/>
    <n v="1701360"/>
    <x v="0"/>
  </r>
  <r>
    <x v="367"/>
    <s v="MFLX"/>
    <x v="3"/>
    <s v="Multi-Fineline Electronix, Inc."/>
    <s v="Reza Meshgin"/>
    <n v="2008"/>
    <n v="1416971"/>
    <x v="0"/>
  </r>
  <r>
    <x v="368"/>
    <s v="MIL"/>
    <x v="3"/>
    <s v="Millipore Corporation"/>
    <s v="Martin D. Madaus Ph.D."/>
    <n v="2007"/>
    <n v="3930330"/>
    <x v="1"/>
  </r>
  <r>
    <x v="369"/>
    <s v="MKSI"/>
    <x v="3"/>
    <s v="MKS Instruments, Inc."/>
    <s v="Leo Berlinghieri"/>
    <n v="2008"/>
    <n v="2337829"/>
    <x v="0"/>
  </r>
  <r>
    <x v="370"/>
    <s v="MOLX"/>
    <x v="3"/>
    <s v="Molex Incorporated"/>
    <s v="Martin P. Slark"/>
    <n v="2008"/>
    <n v="3993045"/>
    <x v="1"/>
  </r>
  <r>
    <x v="371"/>
    <s v="MTSC"/>
    <x v="3"/>
    <s v="MTS Systems Corporation"/>
    <s v="Laura B. Hamilton"/>
    <n v="2008"/>
    <n v="1232305"/>
    <x v="0"/>
  </r>
  <r>
    <x v="372"/>
    <s v="MVIS"/>
    <x v="3"/>
    <s v="Microvision, Inc."/>
    <s v="Alexander Tokman"/>
    <n v="2007"/>
    <n v="1232395"/>
    <x v="0"/>
  </r>
  <r>
    <x v="373"/>
    <s v="MXWL"/>
    <x v="3"/>
    <s v="Maxwell Technologies, Inc."/>
    <s v="David J. Schramm"/>
    <n v="2007"/>
    <n v="2766200"/>
    <x v="0"/>
  </r>
  <r>
    <x v="374"/>
    <s v="NGEN.PK"/>
    <x v="3"/>
    <s v="Nanogen, Inc."/>
    <s v="Howard C. Birndorf"/>
    <n v="2007"/>
    <n v="1162796"/>
    <x v="0"/>
  </r>
  <r>
    <x v="375"/>
    <s v="OYOG"/>
    <x v="3"/>
    <s v="OYO Geospace Corporation"/>
    <s v="Gary D. Owens"/>
    <n v="2008"/>
    <n v="746931"/>
    <x v="0"/>
  </r>
  <r>
    <x v="376"/>
    <s v="PKE"/>
    <x v="3"/>
    <s v="Park Electrochemical Corp."/>
    <s v="Brian E. Shore"/>
    <n v="2008"/>
    <n v="724090"/>
    <x v="0"/>
  </r>
  <r>
    <x v="377"/>
    <s v="PKI"/>
    <x v="3"/>
    <s v="PerkinElmer, Inc."/>
    <s v="Robert F. Friel"/>
    <n v="2008"/>
    <n v="6982619"/>
    <x v="1"/>
  </r>
  <r>
    <x v="378"/>
    <s v="PLNR"/>
    <x v="3"/>
    <s v="Planar Systems, Inc."/>
    <s v="Gerald K. Perkel"/>
    <n v="2008"/>
    <n v="1789324"/>
    <x v="0"/>
  </r>
  <r>
    <x v="379"/>
    <s v="PLXS"/>
    <x v="3"/>
    <s v="Plexus Corp."/>
    <s v="Dean A. Foate"/>
    <n v="2008"/>
    <n v="6204396"/>
    <x v="0"/>
  </r>
  <r>
    <x v="380"/>
    <s v="PRKR"/>
    <x v="3"/>
    <s v="Parkervision Inc."/>
    <s v="Jeffrey L. Parker"/>
    <n v="2007"/>
    <n v="1849174"/>
    <x v="0"/>
  </r>
  <r>
    <x v="381"/>
    <s v="PWER"/>
    <x v="3"/>
    <s v="Power-One, Inc."/>
    <s v="William T. Yeates"/>
    <n v="2007"/>
    <n v="1151501"/>
    <x v="0"/>
  </r>
  <r>
    <x v="382"/>
    <s v="QLGC"/>
    <x v="3"/>
    <s v="QLogic Corporation"/>
    <s v="H. K. Desai"/>
    <n v="2008"/>
    <n v="4280569"/>
    <x v="1"/>
  </r>
  <r>
    <x v="383"/>
    <s v="RAE"/>
    <x v="3"/>
    <s v="RAE Systems Inc."/>
    <s v="Robert I. Chen"/>
    <n v="2007"/>
    <n v="362118"/>
    <x v="0"/>
  </r>
  <r>
    <x v="384"/>
    <s v="RAVN"/>
    <x v="3"/>
    <s v="Raven Industries, Inc."/>
    <s v="Ronald M. Moquist"/>
    <n v="2007"/>
    <n v="554634"/>
    <x v="0"/>
  </r>
  <r>
    <x v="385"/>
    <s v="RBCN"/>
    <x v="3"/>
    <s v="Rubicon Technology, Inc."/>
    <s v="Raja M. Parvez"/>
    <n v="2007"/>
    <n v="2176218"/>
    <x v="0"/>
  </r>
  <r>
    <x v="386"/>
    <s v="RNOW"/>
    <x v="3"/>
    <s v="RightNow Technologies, Inc."/>
    <s v="Greg R. Gianforte"/>
    <n v="2007"/>
    <n v="397622"/>
    <x v="0"/>
  </r>
  <r>
    <x v="387"/>
    <s v="RTEC"/>
    <x v="3"/>
    <s v="Rudolph Technologies, Inc."/>
    <s v="Paul F. McLaughlin"/>
    <n v="2007"/>
    <n v="1867610"/>
    <x v="0"/>
  </r>
  <r>
    <x v="388"/>
    <s v="RZ"/>
    <x v="3"/>
    <s v="Raser Technologies, Inc."/>
    <s v="Brent M. Cook"/>
    <n v="2007"/>
    <n v="1234500"/>
    <x v="0"/>
  </r>
  <r>
    <x v="389"/>
    <s v="SANM"/>
    <x v="3"/>
    <s v="Sanmina-SCI Corporation"/>
    <s v="Jure Sola"/>
    <n v="2008"/>
    <n v="2052418"/>
    <x v="0"/>
  </r>
  <r>
    <x v="390"/>
    <s v="SBAC"/>
    <x v="3"/>
    <s v="SBA Communications Corporation"/>
    <s v="Jeffrey A. Stoops"/>
    <n v="2007"/>
    <n v="2593607"/>
    <x v="0"/>
  </r>
  <r>
    <x v="391"/>
    <s v="SNA"/>
    <x v="3"/>
    <s v="Snap-On Incorporated"/>
    <s v="Nicholas T. Pinchuk"/>
    <n v="2008"/>
    <n v="5262964"/>
    <x v="1"/>
  </r>
  <r>
    <x v="392"/>
    <s v="STST"/>
    <x v="3"/>
    <s v="Argon ST, Inc."/>
    <s v="Terry L. Collins Ph.D."/>
    <n v="2008"/>
    <n v="498516"/>
    <x v="0"/>
  </r>
  <r>
    <x v="393"/>
    <s v="SYPR"/>
    <x v="3"/>
    <s v="Sypris Solutions, Inc."/>
    <s v="Jeffrey T. Gill"/>
    <n v="2007"/>
    <n v="1126970"/>
    <x v="0"/>
  </r>
  <r>
    <x v="394"/>
    <s v="TEL"/>
    <x v="3"/>
    <s v="Tyco Electronics Ltd."/>
    <s v="Thomas J. Lynch"/>
    <n v="2007"/>
    <n v="15856641"/>
    <x v="0"/>
  </r>
  <r>
    <x v="395"/>
    <s v="TER"/>
    <x v="3"/>
    <s v="Teradyne, Inc."/>
    <s v="Michael A. Bradley"/>
    <n v="2007"/>
    <n v="3261927"/>
    <x v="1"/>
  </r>
  <r>
    <x v="396"/>
    <s v="TMO"/>
    <x v="3"/>
    <s v="Thermo Fisher Scientific Inc."/>
    <s v="Marijn E. Dekkers"/>
    <n v="2007"/>
    <n v="3494833"/>
    <x v="1"/>
  </r>
  <r>
    <x v="397"/>
    <s v="TNB"/>
    <x v="3"/>
    <s v="Thomas &amp; Betts Corporation"/>
    <s v="Dominic J. Pileggi"/>
    <n v="2008"/>
    <n v="10085301"/>
    <x v="0"/>
  </r>
  <r>
    <x v="398"/>
    <s v="TRMB"/>
    <x v="3"/>
    <s v="Trimble Navigation Limited"/>
    <s v="Steven W. Berglund"/>
    <n v="2007"/>
    <n v="2200098"/>
    <x v="0"/>
  </r>
  <r>
    <x v="399"/>
    <s v="TTMI"/>
    <x v="3"/>
    <s v="TTM Technologies, Inc."/>
    <s v="Kenton K. Alder"/>
    <n v="2007"/>
    <n v="1396558"/>
    <x v="0"/>
  </r>
  <r>
    <x v="400"/>
    <s v="UEIC"/>
    <x v="3"/>
    <s v="Universal Electronics, Inc."/>
    <s v="Paul D. Arling"/>
    <n v="2007"/>
    <n v="749015"/>
    <x v="0"/>
  </r>
  <r>
    <x v="401"/>
    <s v="VARI"/>
    <x v="3"/>
    <s v="Varian, Inc."/>
    <s v="Garry W. Rogerson Ph.D."/>
    <n v="2008"/>
    <n v="4276965"/>
    <x v="0"/>
  </r>
  <r>
    <x v="402"/>
    <s v="VECO"/>
    <x v="3"/>
    <s v="Veeco Instruments Inc."/>
    <s v="John R. Peeler"/>
    <n v="2007"/>
    <n v="5951646"/>
    <x v="0"/>
  </r>
  <r>
    <x v="403"/>
    <s v="VICR"/>
    <x v="3"/>
    <s v="Vicor Corporation"/>
    <s v="Patrizio Vinciarelli"/>
    <n v="2007"/>
    <n v="735795"/>
    <x v="0"/>
  </r>
  <r>
    <x v="404"/>
    <s v="VOXX"/>
    <x v="3"/>
    <s v="Audiovox Corporation"/>
    <s v="Patrick M. Lavelle"/>
    <n v="2008"/>
    <n v="1507180"/>
    <x v="0"/>
  </r>
  <r>
    <x v="405"/>
    <s v="VSH"/>
    <x v="3"/>
    <s v="Vishay Intertechnology, Inc."/>
    <s v="Gerald Paul"/>
    <n v="2007"/>
    <n v="4303218"/>
    <x v="0"/>
  </r>
  <r>
    <x v="406"/>
    <s v="WAT"/>
    <x v="3"/>
    <s v="Waters Corporation"/>
    <s v="Douglas A. Berthiaume"/>
    <n v="2007"/>
    <n v="2435174"/>
    <x v="1"/>
  </r>
  <r>
    <x v="407"/>
    <s v="XXIA"/>
    <x v="3"/>
    <s v="Ixia"/>
    <s v="Errol Ginsberg"/>
    <n v="2007"/>
    <n v="747809"/>
    <x v="0"/>
  </r>
  <r>
    <x v="408"/>
    <s v="ABCB"/>
    <x v="4"/>
    <s v="Ameris Bancorp"/>
    <s v="Edwin W. Hortman Jr."/>
    <n v="2007"/>
    <n v="540286"/>
    <x v="0"/>
  </r>
  <r>
    <x v="409"/>
    <s v="ABCW"/>
    <x v="4"/>
    <s v="Anchor BanCorp Wisconsin Inc."/>
    <s v="Douglas J. Timmerman"/>
    <n v="2008"/>
    <n v="408542"/>
    <x v="0"/>
  </r>
  <r>
    <x v="410"/>
    <s v="ACF"/>
    <x v="4"/>
    <s v="AmeriCredit Corp."/>
    <s v="Daniel E. Berce"/>
    <n v="2008"/>
    <n v="1106637"/>
    <x v="0"/>
  </r>
  <r>
    <x v="411"/>
    <s v="ADVNA"/>
    <x v="4"/>
    <s v="Advanta Corp."/>
    <s v="Dennis Alter"/>
    <n v="2007"/>
    <n v="5643117"/>
    <x v="0"/>
  </r>
  <r>
    <x v="412"/>
    <s v="AEA"/>
    <x v="4"/>
    <s v="Advance America, Cash Advance Centers, Inc."/>
    <s v="Kenneth E. Compton"/>
    <n v="2007"/>
    <n v="1014144"/>
    <x v="0"/>
  </r>
  <r>
    <x v="413"/>
    <s v="AF"/>
    <x v="4"/>
    <s v="Astoria Financial Corporation"/>
    <s v="George L. Engelke Jr."/>
    <n v="2007"/>
    <n v="1998201"/>
    <x v="0"/>
  </r>
  <r>
    <x v="414"/>
    <s v="AGM"/>
    <x v="4"/>
    <s v="Federal Agriculture Mortgage Corporation (Farmer Mac)"/>
    <s v="Henry D. Edelman"/>
    <n v="2007"/>
    <n v="3110871"/>
    <x v="0"/>
  </r>
  <r>
    <x v="415"/>
    <s v="AMFI"/>
    <x v="4"/>
    <s v="AMCORE Financial, Inc."/>
    <s v="William R. McManaman"/>
    <n v="2008"/>
    <n v="1365188"/>
    <x v="0"/>
  </r>
  <r>
    <x v="416"/>
    <s v="AROW"/>
    <x v="4"/>
    <s v="Arrow Financial Corporation"/>
    <s v="Thomas L. Hoy"/>
    <n v="2008"/>
    <n v="963335"/>
    <x v="0"/>
  </r>
  <r>
    <x v="417"/>
    <s v="ASFI"/>
    <x v="4"/>
    <s v="Asta Funding, Inc."/>
    <s v="Gary Stern"/>
    <n v="2008"/>
    <n v="1005795"/>
    <x v="0"/>
  </r>
  <r>
    <x v="418"/>
    <s v="ATLO"/>
    <x v="4"/>
    <s v="Ames National Corporation"/>
    <s v="Thomas H. Pohlman"/>
    <n v="2008"/>
    <n v="241407"/>
    <x v="0"/>
  </r>
  <r>
    <x v="419"/>
    <s v="AWBC"/>
    <x v="4"/>
    <s v="AmericanWest Bancorporation"/>
    <s v="Robert M. Dougherty"/>
    <n v="2007"/>
    <n v="527655"/>
    <x v="0"/>
  </r>
  <r>
    <x v="420"/>
    <s v="AXP"/>
    <x v="4"/>
    <s v="American Express Company"/>
    <s v="Kenneth I. Chenault"/>
    <n v="2008"/>
    <n v="43393172"/>
    <x v="1"/>
  </r>
  <r>
    <x v="421"/>
    <s v="BANF"/>
    <x v="4"/>
    <s v="BancFirst Corporation"/>
    <s v="David E. Rainbolt"/>
    <n v="2007"/>
    <n v="408718"/>
    <x v="0"/>
  </r>
  <r>
    <x v="422"/>
    <s v="BBX"/>
    <x v="4"/>
    <s v="BankAtlantic Bancorp, Inc."/>
    <s v="Alan B. Levan"/>
    <n v="2007"/>
    <n v="884638"/>
    <x v="0"/>
  </r>
  <r>
    <x v="423"/>
    <s v="BFCF.PK"/>
    <x v="4"/>
    <s v="BFC Financial Corporation"/>
    <s v="Alan B. Levan"/>
    <n v="2007"/>
    <n v="1884109"/>
    <x v="0"/>
  </r>
  <r>
    <x v="424"/>
    <s v="BFSB"/>
    <x v="4"/>
    <s v="Brooklyn Federal Bancorp, Inc."/>
    <s v="Angelo J. Di Lorenzo"/>
    <n v="2008"/>
    <n v="610317"/>
    <x v="0"/>
  </r>
  <r>
    <x v="425"/>
    <s v="BHLB"/>
    <x v="4"/>
    <s v="Berkshire Hills Bancorp, Inc."/>
    <s v="Michael P. Daly"/>
    <n v="2007"/>
    <n v="1085038"/>
    <x v="0"/>
  </r>
  <r>
    <x v="426"/>
    <s v="BKUNA"/>
    <x v="4"/>
    <s v="BankUnited Financial Corporation"/>
    <s v="Alfred R. Camner"/>
    <n v="2007"/>
    <n v="4487973"/>
    <x v="0"/>
  </r>
  <r>
    <x v="427"/>
    <s v="BMO"/>
    <x v="4"/>
    <s v="BMO Financial Group"/>
    <s v="F. Anthony Comper"/>
    <n v="2007"/>
    <n v="902196"/>
    <x v="0"/>
  </r>
  <r>
    <x v="428"/>
    <s v="BNCL"/>
    <x v="4"/>
    <s v="Beneficial Mutual Bancorp, Inc."/>
    <s v="Gerard P. Cuddy"/>
    <n v="2007"/>
    <n v="455938"/>
    <x v="0"/>
  </r>
  <r>
    <x v="429"/>
    <s v="BNS"/>
    <x v="4"/>
    <s v="Bank of Nova Scotia (The)"/>
    <s v="Peter C. Godsoe"/>
    <n v="2007"/>
    <n v="911420"/>
    <x v="0"/>
  </r>
  <r>
    <x v="430"/>
    <s v="BTFG"/>
    <x v="4"/>
    <s v="BancTrust Financial Group, Inc."/>
    <s v="W. Bibb Lamar Jr."/>
    <n v="2007"/>
    <n v="525564"/>
    <x v="0"/>
  </r>
  <r>
    <x v="431"/>
    <s v="BUSE"/>
    <x v="4"/>
    <s v="First Busey Corporation"/>
    <s v="Douglas C. Mills"/>
    <n v="2007"/>
    <n v="1203005"/>
    <x v="0"/>
  </r>
  <r>
    <x v="432"/>
    <s v="C"/>
    <x v="4"/>
    <s v="Citigroup Inc."/>
    <s v="Vikram S. Pandit"/>
    <n v="2008"/>
    <n v="38237437"/>
    <x v="1"/>
  </r>
  <r>
    <x v="433"/>
    <s v="CACC"/>
    <x v="4"/>
    <s v="Credit Acceptance Corporation"/>
    <s v="Brett A. Roberts"/>
    <n v="2007"/>
    <n v="8684691"/>
    <x v="0"/>
  </r>
  <r>
    <x v="434"/>
    <s v="CADE"/>
    <x v="4"/>
    <s v="Cadence Financial Corporation"/>
    <s v="Lewis F. Mallory Jr."/>
    <n v="2007"/>
    <n v="658992"/>
    <x v="0"/>
  </r>
  <r>
    <x v="435"/>
    <s v="CBC"/>
    <x v="4"/>
    <s v="Capitol Bancorp Limited"/>
    <s v="Joseph D. Reid"/>
    <n v="2008"/>
    <n v="1452096"/>
    <x v="0"/>
  </r>
  <r>
    <x v="436"/>
    <s v="CCOW.PK"/>
    <x v="4"/>
    <s v="Capital Corp of the West"/>
    <s v="Thomas T. Hawker"/>
    <n v="2007"/>
    <n v="733811"/>
    <x v="0"/>
  </r>
  <r>
    <x v="437"/>
    <s v="CCRT"/>
    <x v="4"/>
    <s v="CompuCredit Corporation"/>
    <s v="David G. Hanna"/>
    <n v="2007"/>
    <n v="1148805"/>
    <x v="0"/>
  </r>
  <r>
    <x v="438"/>
    <s v="CFFN"/>
    <x v="4"/>
    <s v="Capitol Federal Financial"/>
    <s v="John B. Dicus"/>
    <n v="2008"/>
    <n v="1097226"/>
    <x v="0"/>
  </r>
  <r>
    <x v="439"/>
    <s v="CFNL"/>
    <x v="4"/>
    <s v="Cardinal Financial Corporation"/>
    <s v="Bernard H. Clineburg"/>
    <n v="2008"/>
    <n v="690051"/>
    <x v="0"/>
  </r>
  <r>
    <x v="440"/>
    <s v="CHCO"/>
    <x v="4"/>
    <s v="City Holding Company"/>
    <s v="Charles R. Hageboeck"/>
    <n v="2008"/>
    <n v="388386"/>
    <x v="0"/>
  </r>
  <r>
    <x v="441"/>
    <s v="CIT"/>
    <x v="4"/>
    <s v="CIT Group Inc."/>
    <s v="Jeffrey M. Peek"/>
    <n v="2007"/>
    <n v="11865079"/>
    <x v="1"/>
  </r>
  <r>
    <x v="442"/>
    <s v="CLNH.PK"/>
    <x v="4"/>
    <s v="Centerline Holding Company"/>
    <s v="Marc D. Schnitzer"/>
    <n v="2007"/>
    <n v="5883197"/>
    <x v="0"/>
  </r>
  <r>
    <x v="443"/>
    <s v="CM"/>
    <x v="4"/>
    <s v="Canadian Imperial Bank of Commerce"/>
    <s v="Gerald T. McCaughey B.Comm."/>
    <n v="2007"/>
    <n v="935650"/>
    <x v="0"/>
  </r>
  <r>
    <x v="444"/>
    <s v="COBH"/>
    <x v="4"/>
    <s v="Pennsylvania Commerce Bancorp, Inc."/>
    <s v="Gary L. Nalbandian"/>
    <n v="2007"/>
    <n v="753965"/>
    <x v="0"/>
  </r>
  <r>
    <x v="445"/>
    <s v="COBZ"/>
    <x v="4"/>
    <s v="CoBiz Financial Inc."/>
    <s v="Steven Bangert"/>
    <n v="2007"/>
    <n v="1126475"/>
    <x v="0"/>
  </r>
  <r>
    <x v="446"/>
    <s v="COF"/>
    <x v="4"/>
    <s v="Capital One Financial Corporation"/>
    <s v="Richard D. Fairbank"/>
    <n v="2008"/>
    <n v="68344"/>
    <x v="1"/>
  </r>
  <r>
    <x v="447"/>
    <s v="CRBC"/>
    <x v="4"/>
    <s v="Citizens Republic Bancorp, Inc."/>
    <s v="Cathleen H. Nash"/>
    <n v="2007"/>
    <n v="2747090"/>
    <x v="0"/>
  </r>
  <r>
    <x v="448"/>
    <s v="CSH"/>
    <x v="4"/>
    <s v="Cash America International, Inc."/>
    <s v="Daniel R. Feehan"/>
    <n v="2008"/>
    <n v="2024141"/>
    <x v="0"/>
  </r>
  <r>
    <x v="449"/>
    <s v="CTZN"/>
    <x v="4"/>
    <s v="Citizens First Bancorp, Inc."/>
    <s v="Marshall J. Campbell"/>
    <n v="2007"/>
    <n v="349866"/>
    <x v="0"/>
  </r>
  <r>
    <x v="450"/>
    <s v="CVBF"/>
    <x v="4"/>
    <s v="CVB Financial Corp."/>
    <s v="Christopher D. Myers"/>
    <n v="2007"/>
    <n v="785870"/>
    <x v="0"/>
  </r>
  <r>
    <x v="451"/>
    <s v="CZNC"/>
    <x v="4"/>
    <s v="Citizens &amp; Northern Corporation"/>
    <s v="Craig G. Litchfield"/>
    <n v="2008"/>
    <n v="553319"/>
    <x v="0"/>
  </r>
  <r>
    <x v="452"/>
    <s v="DCOM"/>
    <x v="4"/>
    <s v="Dime Community Bancshares, Inc."/>
    <s v="Vincent F. Palagiano"/>
    <n v="2007"/>
    <n v="1725839"/>
    <x v="0"/>
  </r>
  <r>
    <x v="453"/>
    <s v="DFS"/>
    <x v="4"/>
    <s v="Discover Financial Services"/>
    <s v="David W. Nelms"/>
    <n v="2007"/>
    <n v="21796421"/>
    <x v="1"/>
  </r>
  <r>
    <x v="454"/>
    <s v="DLLR"/>
    <x v="4"/>
    <s v="Dollar Financial Corp."/>
    <s v="Jeffrey A. Weiss"/>
    <n v="2008"/>
    <n v="5634807"/>
    <x v="0"/>
  </r>
  <r>
    <x v="455"/>
    <s v="DNBK"/>
    <x v="4"/>
    <s v="Danvers Bancorp, Inc."/>
    <s v="Kevin T. Bottomley"/>
    <n v="2007"/>
    <n v="868962"/>
    <x v="0"/>
  </r>
  <r>
    <x v="456"/>
    <s v="DWNFQ.PK"/>
    <x v="4"/>
    <s v="Downey Financial Corp."/>
    <s v="Daniel D. Rosenthal"/>
    <n v="2007"/>
    <n v="656750"/>
    <x v="0"/>
  </r>
  <r>
    <x v="457"/>
    <s v="EBSB"/>
    <x v="4"/>
    <s v="Meridian Interstate Bancorp, Inc."/>
    <s v="Richard J. Gavegnano"/>
    <n v="2007"/>
    <n v="383375"/>
    <x v="0"/>
  </r>
  <r>
    <x v="458"/>
    <s v="EEFT"/>
    <x v="4"/>
    <s v="Euronet Worldwide, Inc."/>
    <s v="Michael J. Brown"/>
    <n v="2007"/>
    <n v="516464"/>
    <x v="0"/>
  </r>
  <r>
    <x v="459"/>
    <s v="EFSC"/>
    <x v="4"/>
    <s v="Enterprise Financial Services Corp."/>
    <s v="Peter F. Benoist"/>
    <n v="2008"/>
    <n v="418168"/>
    <x v="0"/>
  </r>
  <r>
    <x v="460"/>
    <s v="ESSA"/>
    <x v="4"/>
    <s v="ESSA Bancorp, Inc."/>
    <s v="Gary S. Olson"/>
    <n v="2008"/>
    <n v="2768903"/>
    <x v="0"/>
  </r>
  <r>
    <x v="461"/>
    <s v="EUBK"/>
    <x v="4"/>
    <s v="EuroBancshares, Inc."/>
    <s v="Rafael Arrillaga-Torrens Jr., Esq."/>
    <n v="2007"/>
    <n v="646629"/>
    <x v="0"/>
  </r>
  <r>
    <x v="462"/>
    <s v="FBC"/>
    <x v="4"/>
    <s v="Flagstar Bancorp, Inc."/>
    <s v="Mark T. Hammond"/>
    <n v="2007"/>
    <n v="3256178"/>
    <x v="0"/>
  </r>
  <r>
    <x v="463"/>
    <s v="FBNC"/>
    <x v="4"/>
    <s v="First Bancorp"/>
    <s v="Jerry L. Ocheltree"/>
    <n v="2007"/>
    <n v="643688"/>
    <x v="0"/>
  </r>
  <r>
    <x v="464"/>
    <s v="FCBC"/>
    <x v="4"/>
    <s v="First Community Bancshares, Inc."/>
    <s v="John M. Mendez"/>
    <n v="2008"/>
    <n v="561861"/>
    <x v="0"/>
  </r>
  <r>
    <x v="465"/>
    <s v="FCFS"/>
    <x v="4"/>
    <s v="First Cash Financial Services, Inc."/>
    <s v="Rick L. Wessel"/>
    <n v="2007"/>
    <n v="751336"/>
    <x v="0"/>
  </r>
  <r>
    <x v="466"/>
    <s v="FCNCA"/>
    <x v="4"/>
    <s v="First Citizens BancShares, Inc."/>
    <s v="Frank B. Holding Jr."/>
    <n v="2008"/>
    <n v="633756"/>
    <x v="0"/>
  </r>
  <r>
    <x v="467"/>
    <s v="FFIC"/>
    <x v="4"/>
    <s v="Flushing Financial Corporation"/>
    <s v="John R. Buran"/>
    <n v="2007"/>
    <n v="1167017"/>
    <x v="0"/>
  </r>
  <r>
    <x v="468"/>
    <s v="FFKT"/>
    <x v="4"/>
    <s v="Farmers Capital Bank Corporation"/>
    <s v="G. Anthony Busseni"/>
    <n v="2007"/>
    <n v="342229"/>
    <x v="0"/>
  </r>
  <r>
    <x v="469"/>
    <s v="FISI"/>
    <x v="4"/>
    <s v="Financial Institutions, Inc."/>
    <s v="Peter G. Humphrey"/>
    <n v="2007"/>
    <n v="872147"/>
    <x v="0"/>
  </r>
  <r>
    <x v="470"/>
    <s v="FITB"/>
    <x v="4"/>
    <s v="Fifth Third Bancorp"/>
    <s v="Kevin T. Kabat"/>
    <n v="2008"/>
    <n v="2980259"/>
    <x v="1"/>
  </r>
  <r>
    <x v="471"/>
    <s v="FMD"/>
    <x v="4"/>
    <s v="First Marblehead Corporation (The)"/>
    <s v="Jack L. Kopinsky"/>
    <n v="2008"/>
    <n v="1701274"/>
    <x v="0"/>
  </r>
  <r>
    <x v="472"/>
    <s v="FNM"/>
    <x v="4"/>
    <s v="Fannie Mae"/>
    <s v="Daniel H. Mudd"/>
    <n v="2007"/>
    <n v="14231650"/>
    <x v="0"/>
  </r>
  <r>
    <x v="473"/>
    <s v="FRE"/>
    <x v="4"/>
    <s v="Freddie Mac"/>
    <s v="David M. Moffett"/>
    <n v="2007"/>
    <n v="14497981"/>
    <x v="0"/>
  </r>
  <r>
    <x v="474"/>
    <s v="FRGB"/>
    <x v="4"/>
    <s v="First Regional Bancorp"/>
    <s v="Jack A. Sweeney"/>
    <n v="2007"/>
    <n v="2740604"/>
    <x v="0"/>
  </r>
  <r>
    <x v="475"/>
    <s v="FRME"/>
    <x v="4"/>
    <s v="First Merchants Corporation"/>
    <s v="Michael C. Rechin"/>
    <n v="2008"/>
    <n v="625225"/>
    <x v="0"/>
  </r>
  <r>
    <x v="476"/>
    <s v="FSNM"/>
    <x v="4"/>
    <s v="First State Bancorporation"/>
    <s v="Michael R. Stanford"/>
    <n v="2007"/>
    <n v="197718"/>
    <x v="0"/>
  </r>
  <r>
    <x v="477"/>
    <s v="FTBK"/>
    <x v="4"/>
    <s v="Frontier Financial Corporation"/>
    <s v="John J. Dickson"/>
    <n v="2008"/>
    <n v="389583"/>
    <x v="0"/>
  </r>
  <r>
    <x v="478"/>
    <s v="GPN"/>
    <x v="4"/>
    <s v="Global Payments Inc."/>
    <s v="Paul R. Garcia"/>
    <n v="2008"/>
    <n v="5031810"/>
    <x v="0"/>
  </r>
  <r>
    <x v="479"/>
    <s v="GRAN"/>
    <x v="4"/>
    <s v="Bank of Granite Corporation"/>
    <s v="Charles M. Snipes"/>
    <n v="2007"/>
    <n v="369453"/>
    <x v="0"/>
  </r>
  <r>
    <x v="480"/>
    <s v="GSBC"/>
    <x v="4"/>
    <s v="Great Southern Bancorp, Inc."/>
    <s v="Joseph W. Turner"/>
    <n v="2007"/>
    <n v="672522"/>
    <x v="0"/>
  </r>
  <r>
    <x v="481"/>
    <s v="HCBK"/>
    <x v="4"/>
    <s v="Hudson City Bancorp, Inc."/>
    <s v="Ronald E. Hermance Jr."/>
    <n v="2008"/>
    <n v="9114966"/>
    <x v="1"/>
  </r>
  <r>
    <x v="482"/>
    <s v="HF"/>
    <x v="4"/>
    <s v="HFF, Inc."/>
    <s v="John H. Pelusi Jr."/>
    <n v="2007"/>
    <n v="2996616"/>
    <x v="0"/>
  </r>
  <r>
    <x v="483"/>
    <s v="HNBC"/>
    <x v="4"/>
    <s v="Harleysville National Corporation"/>
    <s v="Paul D. Geraghty"/>
    <n v="2008"/>
    <n v="736309"/>
    <x v="0"/>
  </r>
  <r>
    <x v="484"/>
    <s v="HOMB"/>
    <x v="4"/>
    <s v="Home BancShares, Inc."/>
    <s v="John W. Allison"/>
    <n v="2008"/>
    <n v="755565"/>
    <x v="0"/>
  </r>
  <r>
    <x v="485"/>
    <s v="HPY"/>
    <x v="4"/>
    <s v="Heartland Payment Systems, Inc."/>
    <s v="Robert O. Carr"/>
    <n v="2007"/>
    <n v="459197"/>
    <x v="0"/>
  </r>
  <r>
    <x v="486"/>
    <s v="HTBK"/>
    <x v="4"/>
    <s v="Heritage Commerce Corp"/>
    <s v="Walter T. Kaczmarek"/>
    <n v="2007"/>
    <n v="632478"/>
    <x v="0"/>
  </r>
  <r>
    <x v="487"/>
    <s v="HTGC"/>
    <x v="4"/>
    <s v="Hercules Technology Growth Capital, Inc."/>
    <s v="Manuel A. Henriquez"/>
    <n v="2007"/>
    <n v="2244915"/>
    <x v="0"/>
  </r>
  <r>
    <x v="488"/>
    <s v="HTLF"/>
    <x v="4"/>
    <s v="Heartland Financial USA, Inc."/>
    <s v="Lynn B. Fuller"/>
    <n v="2007"/>
    <n v="565486"/>
    <x v="0"/>
  </r>
  <r>
    <x v="489"/>
    <s v="IBCP"/>
    <x v="4"/>
    <s v="Independent Bank Corporation"/>
    <s v="Michael M. Magee Jr."/>
    <n v="2008"/>
    <n v="767900"/>
    <x v="0"/>
  </r>
  <r>
    <x v="490"/>
    <s v="IBNK"/>
    <x v="4"/>
    <s v="Integra Bank Corporation"/>
    <s v="Michael T. Vea"/>
    <n v="2008"/>
    <n v="881968"/>
    <x v="0"/>
  </r>
  <r>
    <x v="491"/>
    <s v="IDMC.PK"/>
    <x v="4"/>
    <s v="IndyMac Bancorp, Inc."/>
    <s v="Michael W. Perry"/>
    <n v="2007"/>
    <n v="2237883"/>
    <x v="0"/>
  </r>
  <r>
    <x v="492"/>
    <s v="INCB"/>
    <x v="4"/>
    <s v="Indiana Community Bancorp"/>
    <s v="John K. Keach Jr."/>
    <n v="2008"/>
    <n v="721984"/>
    <x v="0"/>
  </r>
  <r>
    <x v="493"/>
    <s v="INDB"/>
    <x v="4"/>
    <s v="Independent Bank Corp."/>
    <s v="Christopher Oddleifson"/>
    <n v="2007"/>
    <n v="1076803"/>
    <x v="0"/>
  </r>
  <r>
    <x v="494"/>
    <s v="ISBC"/>
    <x v="4"/>
    <s v="Investors Bancorp, Inc."/>
    <s v="Kevin Cummings"/>
    <n v="2008"/>
    <n v="1146638"/>
    <x v="0"/>
  </r>
  <r>
    <x v="495"/>
    <s v="JPM"/>
    <x v="4"/>
    <s v="JPMorgan Chase &amp; Co."/>
    <s v="James Dimon"/>
    <n v="2007"/>
    <n v="28887532"/>
    <x v="1"/>
  </r>
  <r>
    <x v="496"/>
    <s v="KCAP"/>
    <x v="4"/>
    <s v="Kohlberg Capital Corporation"/>
    <s v="Dayl W. Pearson"/>
    <n v="2007"/>
    <n v="779734"/>
    <x v="0"/>
  </r>
  <r>
    <x v="497"/>
    <s v="KEY"/>
    <x v="4"/>
    <s v="KeyCorp"/>
    <s v="Henry L. Meyer III"/>
    <n v="2007"/>
    <n v="9145674"/>
    <x v="1"/>
  </r>
  <r>
    <x v="498"/>
    <s v="LBAI"/>
    <x v="4"/>
    <s v="Lakeland Bancorp, Inc."/>
    <s v="Roger Bosma"/>
    <n v="2007"/>
    <n v="736020"/>
    <x v="0"/>
  </r>
  <r>
    <x v="499"/>
    <s v="LKFN"/>
    <x v="4"/>
    <s v="Lakeland Financial Corporation"/>
    <s v="Michael L. Kubacki"/>
    <n v="2008"/>
    <n v="698036"/>
    <x v="0"/>
  </r>
  <r>
    <x v="500"/>
    <s v="MA"/>
    <x v="4"/>
    <s v="MasterCard Incorporated"/>
    <s v="Robert W. Selander"/>
    <n v="2007"/>
    <n v="11407158"/>
    <x v="1"/>
  </r>
  <r>
    <x v="501"/>
    <s v="MBTF"/>
    <x v="4"/>
    <s v="MBT Financial Corp."/>
    <s v="H. Douglas Chaffin"/>
    <n v="2007"/>
    <n v="748760"/>
    <x v="0"/>
  </r>
  <r>
    <x v="502"/>
    <s v="MBWM"/>
    <x v="4"/>
    <s v="Mercantile Bank Corp."/>
    <s v="Michael H. Price"/>
    <n v="2008"/>
    <n v="554015"/>
    <x v="0"/>
  </r>
  <r>
    <x v="503"/>
    <s v="MCBC"/>
    <x v="4"/>
    <s v="Macatawa Bank Corporation"/>
    <s v="Benj. A. Smith III"/>
    <n v="2008"/>
    <n v="249183"/>
    <x v="0"/>
  </r>
  <r>
    <x v="504"/>
    <s v="MGI"/>
    <x v="4"/>
    <s v="MoneyGram International, Inc."/>
    <s v="Philip Milne"/>
    <n v="2007"/>
    <n v="2644100"/>
    <x v="0"/>
  </r>
  <r>
    <x v="505"/>
    <s v="MSFG"/>
    <x v="4"/>
    <s v="MainSource Financial Group, Inc."/>
    <s v="Robert E. Hoptry"/>
    <n v="2008"/>
    <n v="187162"/>
    <x v="0"/>
  </r>
  <r>
    <x v="506"/>
    <s v="MV"/>
    <x v="4"/>
    <s v="Metavante Technologies, Inc."/>
    <s v="Frank R. Martire"/>
    <n v="2007"/>
    <n v="6984953"/>
    <x v="0"/>
  </r>
  <r>
    <x v="507"/>
    <s v="NNI"/>
    <x v="4"/>
    <s v="Nelnet, Inc."/>
    <s v="Michael S. Dunlap"/>
    <n v="2007"/>
    <n v="684540"/>
    <x v="0"/>
  </r>
  <r>
    <x v="508"/>
    <s v="NTIOF.PK"/>
    <x v="4"/>
    <s v="National Bank Of Canada"/>
    <s v="Louis Vachon"/>
    <n v="2007"/>
    <n v="724057"/>
    <x v="0"/>
  </r>
  <r>
    <x v="509"/>
    <s v="OCN"/>
    <x v="4"/>
    <s v="Ocwen Financial Corporation"/>
    <s v="William C. Erbey"/>
    <n v="2007"/>
    <n v="1430976"/>
    <x v="0"/>
  </r>
  <r>
    <x v="510"/>
    <s v="OFG"/>
    <x v="4"/>
    <s v="Oriental Financial Group Inc."/>
    <s v="Jose Rafael Fernandez"/>
    <n v="2007"/>
    <n v="1036764"/>
    <x v="0"/>
  </r>
  <r>
    <x v="511"/>
    <s v="PACW"/>
    <x v="4"/>
    <s v="PacWest Bancorp"/>
    <s v="Matthew P. Wagner"/>
    <n v="2007"/>
    <n v="6487806"/>
    <x v="0"/>
  </r>
  <r>
    <x v="512"/>
    <s v="PBCT"/>
    <x v="4"/>
    <s v="People's United Financial, Inc."/>
    <s v="Philip R. Sherringham"/>
    <n v="2008"/>
    <n v="3537227"/>
    <x v="0"/>
  </r>
  <r>
    <x v="513"/>
    <s v="PBNY"/>
    <x v="4"/>
    <s v="Provident New York Bancorp"/>
    <s v="George Strayton"/>
    <n v="2008"/>
    <n v="1133830"/>
    <x v="0"/>
  </r>
  <r>
    <x v="514"/>
    <s v="PCAP"/>
    <x v="4"/>
    <s v="Patriot Capital Funding, Inc."/>
    <s v="Richard P. Buckanavage"/>
    <n v="2007"/>
    <n v="1146495"/>
    <x v="0"/>
  </r>
  <r>
    <x v="515"/>
    <s v="PEBO"/>
    <x v="4"/>
    <s v="Peoples Bancorp Inc."/>
    <s v="Mark F. Bradley"/>
    <n v="2008"/>
    <n v="331737"/>
    <x v="0"/>
  </r>
  <r>
    <x v="516"/>
    <s v="PGC"/>
    <x v="4"/>
    <s v="Peapack-Gladstone Financial Corporation"/>
    <s v="Frank A. Kissel"/>
    <n v="2008"/>
    <n v="500682"/>
    <x v="0"/>
  </r>
  <r>
    <x v="517"/>
    <s v="PHH"/>
    <x v="4"/>
    <s v="PHH Corporation"/>
    <s v="Terence W. Edwards"/>
    <n v="2007"/>
    <n v="616119"/>
    <x v="0"/>
  </r>
  <r>
    <x v="518"/>
    <s v="PNFP"/>
    <x v="4"/>
    <s v="Pinnacle Financial Partners, Inc."/>
    <s v="M. Terry Turner"/>
    <n v="2008"/>
    <n v="1493862"/>
    <x v="0"/>
  </r>
  <r>
    <x v="519"/>
    <s v="PRAA"/>
    <x v="4"/>
    <s v="Portfolio Recovery Associates, Inc."/>
    <s v="Steven D. Fredrickson"/>
    <n v="2007"/>
    <n v="1640000"/>
    <x v="0"/>
  </r>
  <r>
    <x v="520"/>
    <s v="PROV"/>
    <x v="4"/>
    <s v="Provident Financial Holdings, Inc."/>
    <s v="Craig G. Blunden"/>
    <n v="2008"/>
    <n v="794785"/>
    <x v="0"/>
  </r>
  <r>
    <x v="521"/>
    <s v="PRS"/>
    <x v="4"/>
    <s v="Primus Guaranty, Ltd."/>
    <s v="Thomas W. Jasper"/>
    <n v="2008"/>
    <n v="1806500"/>
    <x v="0"/>
  </r>
  <r>
    <x v="522"/>
    <s v="PRWT"/>
    <x v="4"/>
    <s v="PremierWest Bancorp"/>
    <s v="John L. Anhorn"/>
    <n v="2007"/>
    <n v="576356"/>
    <x v="0"/>
  </r>
  <r>
    <x v="523"/>
    <s v="QCCO"/>
    <x v="4"/>
    <s v="QC Holdings, Inc."/>
    <s v="Don Early"/>
    <n v="2007"/>
    <n v="840929"/>
    <x v="0"/>
  </r>
  <r>
    <x v="524"/>
    <s v="RBCAA"/>
    <x v="4"/>
    <s v="Republic Bancorp, Inc."/>
    <s v="Steven E. Trager"/>
    <n v="2008"/>
    <n v="545089"/>
    <x v="0"/>
  </r>
  <r>
    <x v="525"/>
    <s v="RBPAA"/>
    <x v="4"/>
    <s v="Royal Bancshares of Pennsylvania, Inc."/>
    <s v="Robert R. Tabas"/>
    <n v="2007"/>
    <n v="686829"/>
    <x v="0"/>
  </r>
  <r>
    <x v="526"/>
    <s v="RCKB"/>
    <x v="4"/>
    <s v="Rockville Financial, Inc."/>
    <s v="William J. McGurk"/>
    <n v="2008"/>
    <n v="1817524"/>
    <x v="0"/>
  </r>
  <r>
    <x v="527"/>
    <s v="RNST"/>
    <x v="4"/>
    <s v="Renasant Corp."/>
    <s v="E. Robinson McGraw"/>
    <n v="2008"/>
    <n v="783240"/>
    <x v="0"/>
  </r>
  <r>
    <x v="528"/>
    <s v="ROMA"/>
    <x v="4"/>
    <s v="Roma Financial Corporation"/>
    <s v="Peter A. Inverso"/>
    <n v="2008"/>
    <n v="1577420"/>
    <x v="0"/>
  </r>
  <r>
    <x v="529"/>
    <s v="RY"/>
    <x v="4"/>
    <s v="Royal Bank of Canada"/>
    <s v="Gordon M. Nixon"/>
    <n v="2007"/>
    <n v="1275988"/>
    <x v="0"/>
  </r>
  <r>
    <x v="530"/>
    <s v="SASR"/>
    <x v="4"/>
    <s v="Sandy Spring Bancorp, Inc."/>
    <s v="Hunter R. Hollar"/>
    <n v="2008"/>
    <n v="858918"/>
    <x v="0"/>
  </r>
  <r>
    <x v="531"/>
    <s v="SBCF"/>
    <x v="4"/>
    <s v="Seacoast Banking Corporation of Florida"/>
    <s v="Dennis S. Hudson III"/>
    <n v="2007"/>
    <n v="950616"/>
    <x v="0"/>
  </r>
  <r>
    <x v="532"/>
    <s v="SBKC"/>
    <x v="4"/>
    <s v="Security Bank Corporation"/>
    <s v="Tony E. Collins"/>
    <n v="2007"/>
    <n v="1210412"/>
    <x v="0"/>
  </r>
  <r>
    <x v="533"/>
    <s v="SBNY"/>
    <x v="4"/>
    <s v="Signature Bank"/>
    <s v="Joseph J. DePaolo"/>
    <n v="2007"/>
    <n v="1510476"/>
    <x v="0"/>
  </r>
  <r>
    <x v="534"/>
    <s v="SBP"/>
    <x v="4"/>
    <s v="Santander BanCorp"/>
    <s v="Jose Gonzalez"/>
    <n v="2008"/>
    <n v="2952454"/>
    <x v="0"/>
  </r>
  <r>
    <x v="535"/>
    <s v="SBSI"/>
    <x v="4"/>
    <s v="Southside Bancshares, Inc."/>
    <s v="B. G. Hartley"/>
    <n v="2008"/>
    <n v="697389"/>
    <x v="0"/>
  </r>
  <r>
    <x v="536"/>
    <s v="SCBT"/>
    <x v="4"/>
    <s v="SCBT Financial Corporation"/>
    <s v="Robert R. Hill Jr."/>
    <n v="2008"/>
    <n v="1610736"/>
    <x v="0"/>
  </r>
  <r>
    <x v="537"/>
    <s v="SFI"/>
    <x v="4"/>
    <s v="iStar Financial Inc."/>
    <s v="Jay Sugarman"/>
    <n v="2007"/>
    <n v="9591553"/>
    <x v="0"/>
  </r>
  <r>
    <x v="538"/>
    <s v="SFNC"/>
    <x v="4"/>
    <s v="Simmons First National Corporation"/>
    <s v="J. Thomas May"/>
    <n v="2008"/>
    <n v="845158"/>
    <x v="0"/>
  </r>
  <r>
    <x v="539"/>
    <s v="SLF"/>
    <x v="4"/>
    <s v="Sun Life Financial Inc."/>
    <s v="Donald A. Stewart"/>
    <n v="2007"/>
    <n v="1029215"/>
    <x v="0"/>
  </r>
  <r>
    <x v="540"/>
    <s v="SLM"/>
    <x v="4"/>
    <s v="SLM Corporation (Sallie Mae)"/>
    <s v="Charles Elliot Andrews"/>
    <n v="2007"/>
    <n v="2431939"/>
    <x v="1"/>
  </r>
  <r>
    <x v="541"/>
    <s v="SMMF"/>
    <x v="4"/>
    <s v="Summit Financial Group, Inc."/>
    <s v="H. Charles Maddy III"/>
    <n v="2007"/>
    <n v="543576"/>
    <x v="0"/>
  </r>
  <r>
    <x v="542"/>
    <s v="STBC"/>
    <x v="4"/>
    <s v="State Bancorp, Inc."/>
    <s v="Thomas M. O'Brien"/>
    <n v="2008"/>
    <n v="533611"/>
    <x v="0"/>
  </r>
  <r>
    <x v="543"/>
    <s v="STEL"/>
    <x v="4"/>
    <s v="StellarOne Corporation"/>
    <s v="O. R. Barham Jr."/>
    <n v="2008"/>
    <n v="603909"/>
    <x v="0"/>
  </r>
  <r>
    <x v="544"/>
    <s v="STSA"/>
    <x v="4"/>
    <s v="Sterling Financial Corporation"/>
    <s v="Harold B. Gilkey"/>
    <n v="2008"/>
    <n v="940307"/>
    <x v="0"/>
  </r>
  <r>
    <x v="545"/>
    <s v="STT"/>
    <x v="4"/>
    <s v="State Street Corporation"/>
    <s v="Ronald E. Logue"/>
    <n v="2007"/>
    <n v="26966097"/>
    <x v="1"/>
  </r>
  <r>
    <x v="546"/>
    <s v="STU"/>
    <x v="4"/>
    <s v="Student Loan Corporation (The)"/>
    <s v="Michael J. Reardon"/>
    <n v="2007"/>
    <n v="1925981"/>
    <x v="0"/>
  </r>
  <r>
    <x v="547"/>
    <s v="SYBT"/>
    <x v="4"/>
    <s v="S.Y. Bancorp, Inc."/>
    <s v="David P. Heintzman"/>
    <n v="2008"/>
    <n v="781462"/>
    <x v="0"/>
  </r>
  <r>
    <x v="548"/>
    <s v="TAYC"/>
    <x v="4"/>
    <s v="Taylor Capital Group, Inc."/>
    <s v="Bruce W. Taylor"/>
    <n v="2007"/>
    <n v="673814"/>
    <x v="0"/>
  </r>
  <r>
    <x v="549"/>
    <s v="TBBK"/>
    <x v="4"/>
    <s v="Bancorp, Inc. (The)"/>
    <s v="Betsy Z. Cohen"/>
    <n v="2007"/>
    <n v="926718"/>
    <x v="0"/>
  </r>
  <r>
    <x v="550"/>
    <s v="TCBI"/>
    <x v="4"/>
    <s v="Texas Capital Bancshares, Inc."/>
    <s v="Joseph M. Grant"/>
    <n v="2007"/>
    <n v="1120192"/>
    <x v="0"/>
  </r>
  <r>
    <x v="551"/>
    <s v="TCBK"/>
    <x v="4"/>
    <s v="TriCo Bancshares"/>
    <s v="Richard P. Smith"/>
    <n v="2007"/>
    <n v="1274081"/>
    <x v="0"/>
  </r>
  <r>
    <x v="552"/>
    <s v="THFF"/>
    <x v="4"/>
    <s v="First Financial Corporation"/>
    <s v="Norman L. Lowery"/>
    <n v="2008"/>
    <n v="1261190"/>
    <x v="0"/>
  </r>
  <r>
    <x v="553"/>
    <s v="TMP"/>
    <x v="4"/>
    <s v="Tompkins Financial Corporation"/>
    <s v="Stephen S. Romaine"/>
    <n v="2007"/>
    <n v="1021887"/>
    <x v="0"/>
  </r>
  <r>
    <x v="554"/>
    <s v="TNS"/>
    <x v="4"/>
    <s v="TNS, Inc."/>
    <s v="Henry H. Graham Jr."/>
    <n v="2007"/>
    <n v="4090200"/>
    <x v="0"/>
  </r>
  <r>
    <x v="555"/>
    <s v="TRMK"/>
    <x v="4"/>
    <s v="Trustmark Corporation"/>
    <s v="Richard G. Hickson"/>
    <n v="2007"/>
    <n v="2597009"/>
    <x v="0"/>
  </r>
  <r>
    <x v="556"/>
    <s v="UBSH"/>
    <x v="4"/>
    <s v="Union Bankshares Corporation"/>
    <s v="G. William Beale"/>
    <n v="2008"/>
    <n v="408894"/>
    <x v="0"/>
  </r>
  <r>
    <x v="557"/>
    <s v="USB"/>
    <x v="4"/>
    <s v="U.S. Bancorp"/>
    <s v="Richard K. Davis"/>
    <n v="2008"/>
    <n v="6987092"/>
    <x v="1"/>
  </r>
  <r>
    <x v="558"/>
    <s v="USBI"/>
    <x v="4"/>
    <s v="United Security Bancshares, Inc."/>
    <s v="R. Terry Phillips"/>
    <n v="2007"/>
    <n v="521673"/>
    <x v="0"/>
  </r>
  <r>
    <x v="559"/>
    <s v="UVSP"/>
    <x v="4"/>
    <s v="Univest Corporation of Pennsylvania"/>
    <s v="William S. Aichele"/>
    <n v="2008"/>
    <n v="723217"/>
    <x v="0"/>
  </r>
  <r>
    <x v="560"/>
    <s v="V"/>
    <x v="4"/>
    <s v="Visa Inc."/>
    <s v="Joseph W. Saunders"/>
    <n v="2008"/>
    <n v="17974496"/>
    <x v="0"/>
  </r>
  <r>
    <x v="561"/>
    <s v="VNBC"/>
    <x v="4"/>
    <s v="Vineyard National Bancorp"/>
    <s v="Norman A. Morales"/>
    <n v="2007"/>
    <n v="666727"/>
    <x v="0"/>
  </r>
  <r>
    <x v="562"/>
    <s v="VPFG"/>
    <x v="4"/>
    <s v="ViewPoint Financial Group"/>
    <s v="Garold R. Base"/>
    <n v="2007"/>
    <n v="3273231"/>
    <x v="0"/>
  </r>
  <r>
    <x v="563"/>
    <s v="WAL"/>
    <x v="4"/>
    <s v="Western Alliance Bancorporation"/>
    <s v="Robert G. Sarver"/>
    <n v="2008"/>
    <n v="895152"/>
    <x v="0"/>
  </r>
  <r>
    <x v="564"/>
    <s v="WASH"/>
    <x v="4"/>
    <s v="Washington Trust Bancorp, Inc."/>
    <s v="John C. Warren"/>
    <n v="2008"/>
    <n v="1159224"/>
    <x v="0"/>
  </r>
  <r>
    <x v="565"/>
    <s v="WCBO"/>
    <x v="4"/>
    <s v="West Coast Bancorp"/>
    <s v="Robert D. Sznewajs"/>
    <n v="2008"/>
    <n v="745156"/>
    <x v="0"/>
  </r>
  <r>
    <x v="566"/>
    <s v="WFC"/>
    <x v="4"/>
    <s v="Wells Fargo &amp; Company"/>
    <s v="John Stumpf"/>
    <n v="2008"/>
    <n v="8768935"/>
    <x v="1"/>
  </r>
  <r>
    <x v="567"/>
    <s v="WFSL"/>
    <x v="4"/>
    <s v="Washington Federal, Inc."/>
    <s v="Roy M. Whitehead"/>
    <n v="2008"/>
    <n v="621542"/>
    <x v="0"/>
  </r>
  <r>
    <x v="568"/>
    <s v="WRLD"/>
    <x v="4"/>
    <s v="World Acceptance Corporation"/>
    <s v="A. Alexander McLean III"/>
    <n v="2008"/>
    <n v="1255333"/>
    <x v="0"/>
  </r>
  <r>
    <x v="569"/>
    <s v="WSFS"/>
    <x v="4"/>
    <s v="WSFS Financial Corporation"/>
    <s v="Mark A. Turner"/>
    <n v="2008"/>
    <n v="411500"/>
    <x v="0"/>
  </r>
  <r>
    <x v="570"/>
    <s v="WTBA"/>
    <x v="4"/>
    <s v="West Bancorporation, Inc."/>
    <s v="Thomas E. Stanberry"/>
    <n v="2008"/>
    <n v="275723"/>
    <x v="0"/>
  </r>
  <r>
    <x v="571"/>
    <s v="WU"/>
    <x v="4"/>
    <s v="Western Union Company (The)"/>
    <s v="Christina A. Gold"/>
    <n v="2007"/>
    <n v="1675700"/>
    <x v="1"/>
  </r>
  <r>
    <x v="572"/>
    <s v="ALD"/>
    <x v="5"/>
    <s v="Allied Capital Corporation"/>
    <s v="John M. Scheurer"/>
    <n v="2007"/>
    <n v="11019106"/>
    <x v="0"/>
  </r>
  <r>
    <x v="573"/>
    <s v="ASBC"/>
    <x v="5"/>
    <s v="Associated Banc-Corp"/>
    <s v="Paul S. Beideman"/>
    <n v="2008"/>
    <n v="2776841"/>
    <x v="0"/>
  </r>
  <r>
    <x v="574"/>
    <s v="BAC"/>
    <x v="5"/>
    <s v="Bank of America Corporation"/>
    <s v="Kenneth D. Lewis"/>
    <n v="2008"/>
    <n v="9857723"/>
    <x v="1"/>
  </r>
  <r>
    <x v="575"/>
    <s v="BANR"/>
    <x v="5"/>
    <s v="Banner Corporation"/>
    <s v="D. Michael Jones"/>
    <n v="2008"/>
    <n v="533949"/>
    <x v="0"/>
  </r>
  <r>
    <x v="576"/>
    <s v="BBT"/>
    <x v="5"/>
    <s v="BB&amp;T Corporation"/>
    <s v="John A. Allison"/>
    <n v="2008"/>
    <n v="6478689"/>
    <x v="1"/>
  </r>
  <r>
    <x v="577"/>
    <s v="BFIN"/>
    <x v="5"/>
    <s v="BankFinancial Corporation"/>
    <s v="F. Morgan Gasior"/>
    <n v="2007"/>
    <n v="513892"/>
    <x v="0"/>
  </r>
  <r>
    <x v="578"/>
    <s v="BHBC.PK"/>
    <x v="5"/>
    <s v="Beverly Hills Bancorp Inc."/>
    <s v="Larry B. Faigin"/>
    <n v="2007"/>
    <n v="653472"/>
    <x v="0"/>
  </r>
  <r>
    <x v="579"/>
    <s v="BK"/>
    <x v="5"/>
    <s v="Bank of New York Mellon Corporation (The)"/>
    <s v="Robert P. Kelly"/>
    <n v="2008"/>
    <n v="14183633"/>
    <x v="1"/>
  </r>
  <r>
    <x v="580"/>
    <s v="BKMU"/>
    <x v="5"/>
    <s v="Bank Mutual Corporation"/>
    <s v="Michael T. Crowley Jr."/>
    <n v="2008"/>
    <n v="1491102"/>
    <x v="0"/>
  </r>
  <r>
    <x v="581"/>
    <s v="BLX"/>
    <x v="5"/>
    <s v="Latin American Export Bank"/>
    <s v="Jaime Rivera"/>
    <n v="2007"/>
    <n v="615880"/>
    <x v="0"/>
  </r>
  <r>
    <x v="582"/>
    <s v="BMTC"/>
    <x v="5"/>
    <s v="Bryn Mawr Bank Corporation"/>
    <s v="Frederick C. Peters II"/>
    <n v="2008"/>
    <n v="531263"/>
    <x v="0"/>
  </r>
  <r>
    <x v="583"/>
    <s v="BOH"/>
    <x v="5"/>
    <s v="Bank of Hawaii Corporation"/>
    <s v="Allan R. Landon"/>
    <n v="2008"/>
    <n v="1439236"/>
    <x v="0"/>
  </r>
  <r>
    <x v="584"/>
    <s v="BOKF"/>
    <x v="5"/>
    <s v="BOK Financial Corporation"/>
    <s v="Stanley A. Lybarger"/>
    <n v="2008"/>
    <n v="1364673"/>
    <x v="0"/>
  </r>
  <r>
    <x v="585"/>
    <s v="BPFH"/>
    <x v="5"/>
    <s v="Boston Private Financial Holdings, Inc."/>
    <s v="Timothy L. Vaill"/>
    <n v="2008"/>
    <n v="2722076"/>
    <x v="0"/>
  </r>
  <r>
    <x v="586"/>
    <s v="BPOP"/>
    <x v="5"/>
    <s v="Popular, Inc."/>
    <s v="Richard L. Carrion"/>
    <n v="2008"/>
    <n v="1395622"/>
    <x v="0"/>
  </r>
  <r>
    <x v="587"/>
    <s v="BRKL"/>
    <x v="5"/>
    <s v="Brookline Bancorp, Inc."/>
    <s v="Richard P. Chapman Jr."/>
    <n v="2008"/>
    <n v="1572809"/>
    <x v="0"/>
  </r>
  <r>
    <x v="588"/>
    <s v="BXS"/>
    <x v="5"/>
    <s v="BancorpSouth, Inc."/>
    <s v="Aubrey B. Patterson"/>
    <n v="2008"/>
    <n v="1990436"/>
    <x v="0"/>
  </r>
  <r>
    <x v="589"/>
    <s v="CAC"/>
    <x v="5"/>
    <s v="Camden National Corporation"/>
    <s v="Gregory Dufour"/>
    <n v="2008"/>
    <n v="1326639"/>
    <x v="0"/>
  </r>
  <r>
    <x v="590"/>
    <s v="CACB"/>
    <x v="5"/>
    <s v="Cascade Bancorp"/>
    <s v="Patricia L. Moss"/>
    <n v="2008"/>
    <n v="1149932"/>
    <x v="0"/>
  </r>
  <r>
    <x v="591"/>
    <s v="CASS"/>
    <x v="5"/>
    <s v="Cass Information Systems, Inc."/>
    <s v="Eric H. Brunngraber"/>
    <n v="2008"/>
    <n v="941569"/>
    <x v="0"/>
  </r>
  <r>
    <x v="592"/>
    <s v="CATY"/>
    <x v="5"/>
    <s v="Cathay General Bancorp"/>
    <s v="Dunson K. Cheng"/>
    <n v="2007"/>
    <n v="2498482"/>
    <x v="0"/>
  </r>
  <r>
    <x v="593"/>
    <s v="CBSH"/>
    <x v="5"/>
    <s v="Commerce Bancshares, Inc."/>
    <s v="David W. Kemper"/>
    <n v="2008"/>
    <n v="2547177"/>
    <x v="0"/>
  </r>
  <r>
    <x v="594"/>
    <s v="CBU"/>
    <x v="5"/>
    <s v="Community Bank System, Inc."/>
    <s v="Mark E. Tryniski"/>
    <n v="2007"/>
    <n v="832510"/>
    <x v="0"/>
  </r>
  <r>
    <x v="595"/>
    <s v="CCBG"/>
    <x v="5"/>
    <s v="Capital City Bank Group, Inc."/>
    <s v="William G. Smith Jr."/>
    <n v="2008"/>
    <n v="515142"/>
    <x v="0"/>
  </r>
  <r>
    <x v="596"/>
    <s v="CFR"/>
    <x v="5"/>
    <s v="Cullen/Frost Bankers, Inc."/>
    <s v="Richard W. Evans Jr."/>
    <n v="2008"/>
    <n v="4099348"/>
    <x v="0"/>
  </r>
  <r>
    <x v="597"/>
    <s v="CHFC"/>
    <x v="5"/>
    <s v="Chemical Financial Corporation"/>
    <s v="David B. Ramaker"/>
    <n v="2008"/>
    <n v="587185"/>
    <x v="0"/>
  </r>
  <r>
    <x v="598"/>
    <s v="CLFC"/>
    <x v="5"/>
    <s v="Center Financial Corporation"/>
    <s v="Jae Whan Yoo"/>
    <n v="2007"/>
    <n v="1571785"/>
    <x v="0"/>
  </r>
  <r>
    <x v="599"/>
    <s v="CMA"/>
    <x v="5"/>
    <s v="Comerica Incorporated"/>
    <s v="Ralph W. Babb Jr."/>
    <n v="2007"/>
    <n v="7717890"/>
    <x v="1"/>
  </r>
  <r>
    <x v="600"/>
    <s v="CNB"/>
    <x v="5"/>
    <s v="Colonial BancGroup, Inc. (The)"/>
    <s v="Robert E. Lowder"/>
    <n v="2008"/>
    <n v="3002242"/>
    <x v="0"/>
  </r>
  <r>
    <x v="601"/>
    <s v="COLB"/>
    <x v="5"/>
    <s v="Columbia Banking System, Inc."/>
    <s v="Melanie J. Dressel"/>
    <n v="2008"/>
    <n v="1053087"/>
    <x v="0"/>
  </r>
  <r>
    <x v="602"/>
    <s v="CORS"/>
    <x v="5"/>
    <s v="Corus Bankshares, Inc."/>
    <s v="Robert J. Glickman"/>
    <n v="2007"/>
    <n v="1607351"/>
    <x v="0"/>
  </r>
  <r>
    <x v="603"/>
    <s v="CPF"/>
    <x v="5"/>
    <s v="Central Pacific Financial Corp."/>
    <s v="Clint Arnoldus"/>
    <n v="2008"/>
    <n v="5042745"/>
    <x v="0"/>
  </r>
  <r>
    <x v="604"/>
    <s v="CSBK"/>
    <x v="5"/>
    <s v="Clifton Savings Bancorp, Inc."/>
    <s v="John A. Celentano Jr."/>
    <n v="2008"/>
    <n v="476040"/>
    <x v="0"/>
  </r>
  <r>
    <x v="605"/>
    <s v="CSE"/>
    <x v="5"/>
    <s v="CapitalSource Inc."/>
    <s v="John K. Delaney"/>
    <n v="2008"/>
    <n v="9779362"/>
    <x v="0"/>
  </r>
  <r>
    <x v="606"/>
    <s v="CSFL"/>
    <x v="5"/>
    <s v="CenterState Banks of Florida, Inc."/>
    <s v="Ernest S. Pinner"/>
    <n v="2008"/>
    <n v="735704"/>
    <x v="0"/>
  </r>
  <r>
    <x v="607"/>
    <s v="CTBI"/>
    <x v="5"/>
    <s v="Community Trust Bancorp, Inc."/>
    <s v="Jean R. Hale"/>
    <n v="2008"/>
    <n v="521857"/>
    <x v="0"/>
  </r>
  <r>
    <x v="608"/>
    <s v="CTBK"/>
    <x v="5"/>
    <s v="City Bank"/>
    <s v="Conrad Hanson"/>
    <n v="2007"/>
    <n v="2867160"/>
    <x v="0"/>
  </r>
  <r>
    <x v="609"/>
    <s v="CYN"/>
    <x v="5"/>
    <s v="City National Corporation"/>
    <s v="Russell Goldsmith"/>
    <n v="2007"/>
    <n v="5406782"/>
    <x v="0"/>
  </r>
  <r>
    <x v="610"/>
    <s v="DRL"/>
    <x v="5"/>
    <s v="Doral Financial Corporation"/>
    <s v="Glen Wakeman"/>
    <n v="2007"/>
    <n v="14882530"/>
    <x v="0"/>
  </r>
  <r>
    <x v="611"/>
    <s v="EBTX"/>
    <x v="5"/>
    <s v="Encore Bancshares, Inc."/>
    <s v="James S. D¿Agostino"/>
    <n v="2007"/>
    <n v="360000"/>
    <x v="0"/>
  </r>
  <r>
    <x v="612"/>
    <s v="EWBC"/>
    <x v="5"/>
    <s v="East West Bancorp, Inc."/>
    <s v="Dominic Ng"/>
    <n v="2007"/>
    <n v="4481281"/>
    <x v="0"/>
  </r>
  <r>
    <x v="613"/>
    <s v="EZPW"/>
    <x v="5"/>
    <s v="EZCORP, Inc."/>
    <s v="Joseph L. Rotunda"/>
    <n v="2007"/>
    <n v="13688393"/>
    <x v="0"/>
  </r>
  <r>
    <x v="614"/>
    <s v="FBP"/>
    <x v="5"/>
    <s v="First BanCorp Holding Company"/>
    <s v="Luis M. Beauchamp"/>
    <n v="2008"/>
    <n v="2057905"/>
    <x v="0"/>
  </r>
  <r>
    <x v="615"/>
    <s v="FCF"/>
    <x v="5"/>
    <s v="First Commonwealth Financial Corporation"/>
    <s v="John J. Dolan"/>
    <n v="2008"/>
    <n v="516795"/>
    <x v="0"/>
  </r>
  <r>
    <x v="616"/>
    <s v="FDEF"/>
    <x v="5"/>
    <s v="First Defiance Financial Corp."/>
    <s v="William J. Small"/>
    <n v="2008"/>
    <n v="345688"/>
    <x v="0"/>
  </r>
  <r>
    <x v="617"/>
    <s v="FFBC"/>
    <x v="5"/>
    <s v="First Financial Bancorp."/>
    <s v="Claude E. Davis"/>
    <n v="2007"/>
    <n v="1406114"/>
    <x v="0"/>
  </r>
  <r>
    <x v="618"/>
    <s v="FFCH"/>
    <x v="5"/>
    <s v="First Financial Holdings, Inc."/>
    <s v="A. Thomas Hood"/>
    <n v="2008"/>
    <n v="405745"/>
    <x v="0"/>
  </r>
  <r>
    <x v="619"/>
    <s v="FFED.PK"/>
    <x v="5"/>
    <s v="FirstFed Financial Corp."/>
    <s v="Babette E. Heimbuch"/>
    <n v="2008"/>
    <n v="831075"/>
    <x v="0"/>
  </r>
  <r>
    <x v="620"/>
    <s v="FFIN"/>
    <x v="5"/>
    <s v="First Financial Bankshares, Inc."/>
    <s v="F. Scott Dueser"/>
    <n v="2008"/>
    <n v="596280"/>
    <x v="0"/>
  </r>
  <r>
    <x v="621"/>
    <s v="FHN"/>
    <x v="5"/>
    <s v="First Horizon National Corporation"/>
    <s v="Gerald L. Baker"/>
    <n v="2008"/>
    <n v="3323284"/>
    <x v="1"/>
  </r>
  <r>
    <x v="622"/>
    <s v="FIF"/>
    <x v="5"/>
    <s v="Financial Federal Corporation"/>
    <s v="Paul R. Sinsheimer"/>
    <n v="2008"/>
    <n v="3753400"/>
    <x v="0"/>
  </r>
  <r>
    <x v="623"/>
    <s v="FMBI"/>
    <x v="5"/>
    <s v="First Midwest Bancorp, Inc."/>
    <s v="John M. O'Meara"/>
    <n v="2007"/>
    <n v="2335898"/>
    <x v="0"/>
  </r>
  <r>
    <x v="624"/>
    <s v="FMER"/>
    <x v="5"/>
    <s v="FirstMerit Corporation"/>
    <s v="Paul G. Greig"/>
    <n v="2008"/>
    <n v="4875261"/>
    <x v="0"/>
  </r>
  <r>
    <x v="625"/>
    <s v="FNB"/>
    <x v="5"/>
    <s v="F.N.B. Corporation"/>
    <s v="Robert V. New"/>
    <n v="2007"/>
    <n v="2174882"/>
    <x v="0"/>
  </r>
  <r>
    <x v="626"/>
    <s v="FNFG"/>
    <x v="5"/>
    <s v="First Niagara Financial Group, Inc."/>
    <s v="John R. Koelmel"/>
    <n v="2008"/>
    <n v="1738847"/>
    <x v="0"/>
  </r>
  <r>
    <x v="627"/>
    <s v="FNLC"/>
    <x v="5"/>
    <s v="The First Bancorp, Inc."/>
    <s v="Daniel R. Daigneault"/>
    <n v="2008"/>
    <n v="490077"/>
    <x v="0"/>
  </r>
  <r>
    <x v="628"/>
    <s v="FSBK"/>
    <x v="5"/>
    <s v="First South Bancorp, Inc."/>
    <s v="Thomas A. Vann"/>
    <n v="2007"/>
    <n v="913234"/>
    <x v="0"/>
  </r>
  <r>
    <x v="629"/>
    <s v="FULT"/>
    <x v="5"/>
    <s v="Fulton Financial Corporation"/>
    <s v="R. Scott Smith Jr."/>
    <n v="2008"/>
    <n v="942047"/>
    <x v="0"/>
  </r>
  <r>
    <x v="630"/>
    <s v="FXCB"/>
    <x v="5"/>
    <s v="Fox Chase Bancorp, Inc."/>
    <s v="Thomas M. Petro"/>
    <n v="2007"/>
    <n v="1339962"/>
    <x v="0"/>
  </r>
  <r>
    <x v="631"/>
    <s v="GBCI"/>
    <x v="5"/>
    <s v="Glacier Bancorp, Inc."/>
    <s v="Michael J. Blodnick"/>
    <n v="2008"/>
    <n v="437261"/>
    <x v="0"/>
  </r>
  <r>
    <x v="632"/>
    <s v="GBNK"/>
    <x v="5"/>
    <s v="Guaranty Bancorp"/>
    <s v="Daniel M. Quinn"/>
    <n v="2007"/>
    <n v="481702"/>
    <x v="0"/>
  </r>
  <r>
    <x v="633"/>
    <s v="GCA"/>
    <x v="5"/>
    <s v="Global Cash Access Holdings, Inc."/>
    <s v="Scott Betts"/>
    <n v="2008"/>
    <n v="2334030"/>
    <x v="0"/>
  </r>
  <r>
    <x v="634"/>
    <s v="GRNB"/>
    <x v="5"/>
    <s v="Green Bankshares, Inc."/>
    <s v="R. Stan Puckett"/>
    <n v="2008"/>
    <n v="507325"/>
    <x v="0"/>
  </r>
  <r>
    <x v="635"/>
    <s v="HAFC"/>
    <x v="5"/>
    <s v="Hanmi Financial Corporation"/>
    <s v="Chung Hoon Youk"/>
    <n v="2007"/>
    <n v="2214392"/>
    <x v="0"/>
  </r>
  <r>
    <x v="636"/>
    <s v="HBAN"/>
    <x v="5"/>
    <s v="Huntington Bancshares Incorporated"/>
    <s v="Stephen D. Steinour"/>
    <n v="2008"/>
    <n v="1884117"/>
    <x v="1"/>
  </r>
  <r>
    <x v="637"/>
    <s v="HBHC"/>
    <x v="5"/>
    <s v="Hancock Holding Company"/>
    <s v="John M. Hairston"/>
    <n v="2007"/>
    <n v="890102"/>
    <x v="0"/>
  </r>
  <r>
    <x v="638"/>
    <s v="HRZB"/>
    <x v="5"/>
    <s v="Horizon Financial Corp."/>
    <s v="V. Lawrence Evans"/>
    <n v="2008"/>
    <n v="324913"/>
    <x v="0"/>
  </r>
  <r>
    <x v="639"/>
    <s v="IBCA"/>
    <x v="5"/>
    <s v="Intervest Bancshares Corporation"/>
    <s v="Lowell S. Dansker"/>
    <n v="2007"/>
    <n v="1040998"/>
    <x v="0"/>
  </r>
  <r>
    <x v="640"/>
    <s v="IBKC"/>
    <x v="5"/>
    <s v="IBERIABANK Corporation"/>
    <s v="Daryl G. Byrd"/>
    <n v="2007"/>
    <n v="1298166"/>
    <x v="0"/>
  </r>
  <r>
    <x v="641"/>
    <s v="IBOC"/>
    <x v="5"/>
    <s v="International Bancshares Corporation"/>
    <s v="Dennis E. Nixon"/>
    <n v="2007"/>
    <n v="1921321"/>
    <x v="0"/>
  </r>
  <r>
    <x v="642"/>
    <s v="IFC"/>
    <x v="5"/>
    <s v="Irwin Financial Corporation"/>
    <s v="William I. Miller"/>
    <n v="2007"/>
    <n v="823725"/>
    <x v="0"/>
  </r>
  <r>
    <x v="643"/>
    <s v="IMPC.PK"/>
    <x v="5"/>
    <s v="Imperial Capital Bancorp, Inc."/>
    <s v="George W. Haligowski"/>
    <n v="2007"/>
    <n v="1732882"/>
    <x v="0"/>
  </r>
  <r>
    <x v="644"/>
    <s v="KFED"/>
    <x v="5"/>
    <s v="K-Fed Bancorp"/>
    <s v="Kay M. Hoveland"/>
    <n v="2008"/>
    <n v="583346"/>
    <x v="0"/>
  </r>
  <r>
    <x v="645"/>
    <s v="KRNY"/>
    <x v="5"/>
    <s v="Kearny Financial Corp."/>
    <s v="John N. Hopkins"/>
    <n v="2008"/>
    <n v="973255"/>
    <x v="0"/>
  </r>
  <r>
    <x v="646"/>
    <s v="MBFI"/>
    <x v="5"/>
    <s v="MB Financial, Inc."/>
    <s v="Mitchell Feiger"/>
    <n v="2008"/>
    <n v="1474217"/>
    <x v="0"/>
  </r>
  <r>
    <x v="647"/>
    <s v="MBHI"/>
    <x v="5"/>
    <s v="Midwest Banc Holdings, Inc."/>
    <s v="Jerome J. Fritz"/>
    <n v="2007"/>
    <n v="1282878"/>
    <x v="0"/>
  </r>
  <r>
    <x v="648"/>
    <s v="MCBI"/>
    <x v="5"/>
    <s v="MetroCorp Bancshares, Inc."/>
    <s v="George M. Lee"/>
    <n v="2007"/>
    <n v="636593"/>
    <x v="0"/>
  </r>
  <r>
    <x v="649"/>
    <s v="MI"/>
    <x v="5"/>
    <s v="Marshall &amp; Ilsley Corporation"/>
    <s v="Mark F. Furlong"/>
    <n v="2008"/>
    <n v="3449755"/>
    <x v="1"/>
  </r>
  <r>
    <x v="650"/>
    <s v="MTB"/>
    <x v="5"/>
    <s v="M&amp;T Bank Corporation"/>
    <s v="Robert G. Wilmers"/>
    <n v="2008"/>
    <n v="869808"/>
    <x v="1"/>
  </r>
  <r>
    <x v="651"/>
    <s v="NAL"/>
    <x v="5"/>
    <s v="NewAlliance Bancshares, Inc."/>
    <s v="Peyton R. Patterson"/>
    <n v="2008"/>
    <n v="1876730"/>
    <x v="0"/>
  </r>
  <r>
    <x v="652"/>
    <s v="NARA"/>
    <x v="5"/>
    <s v="Nara Bancorp, Inc."/>
    <s v="Min Kim"/>
    <n v="2007"/>
    <n v="601368"/>
    <x v="0"/>
  </r>
  <r>
    <x v="653"/>
    <s v="NASB"/>
    <x v="5"/>
    <s v="NASB Financial, Inc."/>
    <s v="David H. Hancock"/>
    <n v="2008"/>
    <n v="259400"/>
    <x v="0"/>
  </r>
  <r>
    <x v="654"/>
    <s v="NBTB"/>
    <x v="5"/>
    <s v="NBT Bancorp Inc."/>
    <s v="Martin A. Dietrich"/>
    <n v="2007"/>
    <n v="1192302"/>
    <x v="0"/>
  </r>
  <r>
    <x v="655"/>
    <s v="NFBK"/>
    <x v="5"/>
    <s v="Northfield Bancorp, Inc."/>
    <s v="John W. Alexander"/>
    <n v="2007"/>
    <n v="990896"/>
    <x v="0"/>
  </r>
  <r>
    <x v="656"/>
    <s v="NPBC"/>
    <x v="5"/>
    <s v="National Penn Bancshares Inc."/>
    <s v="Glenn E. Moyer"/>
    <n v="2008"/>
    <n v="1445647"/>
    <x v="0"/>
  </r>
  <r>
    <x v="657"/>
    <s v="NTRS"/>
    <x v="5"/>
    <s v="Northern Trust Corporation"/>
    <s v="William A. Osborn"/>
    <n v="2008"/>
    <n v="8379651"/>
    <x v="1"/>
  </r>
  <r>
    <x v="658"/>
    <s v="NWSB"/>
    <x v="5"/>
    <s v="Northwest Bancorp, Inc."/>
    <s v="William J. Wagner"/>
    <n v="2008"/>
    <n v="785000"/>
    <x v="0"/>
  </r>
  <r>
    <x v="659"/>
    <s v="NYB"/>
    <x v="5"/>
    <s v="New York Community Bancorp, Inc."/>
    <s v="Joseph R. Ficalora"/>
    <n v="2007"/>
    <n v="2145030"/>
    <x v="0"/>
  </r>
  <r>
    <x v="660"/>
    <s v="OCFC"/>
    <x v="5"/>
    <s v="OceanFirst Financial Corp., Inc."/>
    <s v="John R. Garbarino"/>
    <n v="2008"/>
    <n v="1360415"/>
    <x v="0"/>
  </r>
  <r>
    <x v="661"/>
    <s v="OKSB"/>
    <x v="5"/>
    <s v="Southwest Bancorp Inc."/>
    <s v="Rick J. Green"/>
    <n v="2008"/>
    <n v="552644"/>
    <x v="0"/>
  </r>
  <r>
    <x v="662"/>
    <s v="ONB"/>
    <x v="5"/>
    <s v="Old National Bancorp"/>
    <s v="Robert G. Jones"/>
    <n v="2007"/>
    <n v="1796651"/>
    <x v="0"/>
  </r>
  <r>
    <x v="663"/>
    <s v="ORIT"/>
    <x v="5"/>
    <s v="Oritani Financial Corp."/>
    <s v="Kevin J. Lynch"/>
    <n v="2008"/>
    <n v="6236025"/>
    <x v="0"/>
  </r>
  <r>
    <x v="664"/>
    <s v="OSBC"/>
    <x v="5"/>
    <s v="Old Second Bancorp, Inc."/>
    <s v="William B. Skoglund"/>
    <n v="2008"/>
    <n v="560570"/>
    <x v="0"/>
  </r>
  <r>
    <x v="665"/>
    <s v="OZRK"/>
    <x v="5"/>
    <s v="Bank of the Ozarks, Inc."/>
    <s v="George Gleason"/>
    <n v="2008"/>
    <n v="859686"/>
    <x v="0"/>
  </r>
  <r>
    <x v="666"/>
    <s v="PBKS"/>
    <x v="5"/>
    <s v="Provident Bankshares Corporation"/>
    <s v="Gary N. Geisel"/>
    <n v="2007"/>
    <n v="1564409"/>
    <x v="0"/>
  </r>
  <r>
    <x v="667"/>
    <s v="PCBC"/>
    <x v="5"/>
    <s v="Pacific Capital Bancorp"/>
    <s v="George S. Leis"/>
    <n v="2008"/>
    <n v="1002428"/>
    <x v="0"/>
  </r>
  <r>
    <x v="668"/>
    <s v="PFS"/>
    <x v="5"/>
    <s v="Provident Financial Services, Inc."/>
    <s v="Paul M. Pantozzi"/>
    <n v="2008"/>
    <n v="1270261"/>
    <x v="0"/>
  </r>
  <r>
    <x v="669"/>
    <s v="PNC"/>
    <x v="5"/>
    <s v="PNC Financial Services Group, Inc. (The)"/>
    <s v="James E. Rohr"/>
    <n v="2008"/>
    <n v="11958853"/>
    <x v="1"/>
  </r>
  <r>
    <x v="670"/>
    <s v="PRK"/>
    <x v="5"/>
    <s v="Park National Corporation"/>
    <s v="C. Daniel DeLawder"/>
    <n v="2008"/>
    <n v="733972"/>
    <x v="0"/>
  </r>
  <r>
    <x v="671"/>
    <s v="PRSP"/>
    <x v="5"/>
    <s v="Prosperity Bancshares, Inc."/>
    <s v="David Zalman"/>
    <n v="2008"/>
    <n v="890129"/>
    <x v="0"/>
  </r>
  <r>
    <x v="672"/>
    <s v="PVTB"/>
    <x v="5"/>
    <s v="PrivateBancorp, Inc."/>
    <s v="Ralph B. Mandell"/>
    <n v="2007"/>
    <n v="4990521"/>
    <x v="0"/>
  </r>
  <r>
    <x v="673"/>
    <s v="RF"/>
    <x v="5"/>
    <s v="Regions Financial Corporation"/>
    <s v="C. Dowd Ritter"/>
    <n v="2008"/>
    <n v="6807662"/>
    <x v="1"/>
  </r>
  <r>
    <x v="674"/>
    <s v="SBIB"/>
    <x v="5"/>
    <s v="Sterling Bancshares, Inc."/>
    <s v="J. Downey Bridgwater"/>
    <n v="2008"/>
    <n v="769266"/>
    <x v="0"/>
  </r>
  <r>
    <x v="675"/>
    <s v="SHBI"/>
    <x v="5"/>
    <s v="Shore Bancshares, Inc."/>
    <s v="W. Moorhead Vermilye"/>
    <n v="2008"/>
    <n v="538049"/>
    <x v="0"/>
  </r>
  <r>
    <x v="676"/>
    <s v="SIVB"/>
    <x v="5"/>
    <s v="SVB Financial Group"/>
    <s v="Kenneth P. Wilcox"/>
    <n v="2007"/>
    <n v="2305257"/>
    <x v="0"/>
  </r>
  <r>
    <x v="677"/>
    <s v="SMTB"/>
    <x v="5"/>
    <s v="Smithtown Bancorp, Inc."/>
    <s v="Bradley E. Rock"/>
    <n v="2008"/>
    <n v="1693851"/>
    <x v="0"/>
  </r>
  <r>
    <x v="678"/>
    <s v="SNV"/>
    <x v="5"/>
    <s v="Synovus Financial Corporation"/>
    <s v="Richard E. Anthony"/>
    <n v="2008"/>
    <n v="3057187"/>
    <x v="0"/>
  </r>
  <r>
    <x v="679"/>
    <s v="SRCE"/>
    <x v="5"/>
    <s v="1st Source Corporation"/>
    <s v="Christopher J. Murphy III"/>
    <n v="2008"/>
    <n v="1066327"/>
    <x v="0"/>
  </r>
  <r>
    <x v="680"/>
    <s v="STBA"/>
    <x v="5"/>
    <s v="S&amp;T Bancorp, Inc."/>
    <s v="Todd D. Brice"/>
    <n v="2008"/>
    <n v="586499"/>
    <x v="0"/>
  </r>
  <r>
    <x v="681"/>
    <s v="STI"/>
    <x v="5"/>
    <s v="SunTrust Banks, Inc."/>
    <s v="James M. Wells III"/>
    <n v="2008"/>
    <n v="8091887"/>
    <x v="1"/>
  </r>
  <r>
    <x v="682"/>
    <s v="STL"/>
    <x v="5"/>
    <s v="Sterling Bancorp"/>
    <s v="Louis J. Cappelli"/>
    <n v="2007"/>
    <n v="2703955"/>
    <x v="0"/>
  </r>
  <r>
    <x v="683"/>
    <s v="SUSQ"/>
    <x v="5"/>
    <s v="Susquehanna Bancshares, Inc."/>
    <s v="William J. Reuter"/>
    <n v="2007"/>
    <n v="970844"/>
    <x v="0"/>
  </r>
  <r>
    <x v="684"/>
    <s v="TAXI"/>
    <x v="5"/>
    <s v="Medallion Financial Corp."/>
    <s v="Alvin Murstein"/>
    <n v="2007"/>
    <n v="857598"/>
    <x v="0"/>
  </r>
  <r>
    <x v="685"/>
    <s v="TCB"/>
    <x v="5"/>
    <s v="TCF Financial Corporation"/>
    <s v="Lynn Nagorske"/>
    <n v="2008"/>
    <n v="5165471"/>
    <x v="0"/>
  </r>
  <r>
    <x v="686"/>
    <s v="TD"/>
    <x v="5"/>
    <s v="Toronto-Dominion Bank (The)"/>
    <s v="William Edmund Clark"/>
    <n v="2007"/>
    <n v="1367220"/>
    <x v="0"/>
  </r>
  <r>
    <x v="687"/>
    <s v="TFSL"/>
    <x v="5"/>
    <s v="TFS Financial Corporation"/>
    <s v="Marc A. Stefanski"/>
    <n v="2008"/>
    <n v="18601607"/>
    <x v="0"/>
  </r>
  <r>
    <x v="688"/>
    <s v="TOWN"/>
    <x v="5"/>
    <s v="TowneBank"/>
    <s v="G. Robert Aston Jr."/>
    <n v="2007"/>
    <n v="940828"/>
    <x v="0"/>
  </r>
  <r>
    <x v="689"/>
    <s v="TRST"/>
    <x v="5"/>
    <s v="TrustCo Bank Corp NY"/>
    <s v="Robert J. McCormick"/>
    <n v="2007"/>
    <n v="1125567"/>
    <x v="0"/>
  </r>
  <r>
    <x v="690"/>
    <s v="TSFG"/>
    <x v="5"/>
    <s v="South Financial Group, Inc. (The)"/>
    <s v="Mack I. Whittle"/>
    <n v="2007"/>
    <n v="4087058"/>
    <x v="0"/>
  </r>
  <r>
    <x v="691"/>
    <s v="UBFO"/>
    <x v="5"/>
    <s v="United Security Bancshares"/>
    <s v="Dennis R. Woods"/>
    <n v="2007"/>
    <n v="964672"/>
    <x v="0"/>
  </r>
  <r>
    <x v="692"/>
    <s v="UBSI"/>
    <x v="5"/>
    <s v="United Bankshares, Inc."/>
    <s v="Richard M. Adams"/>
    <n v="2007"/>
    <n v="1639188"/>
    <x v="0"/>
  </r>
  <r>
    <x v="693"/>
    <s v="UCBH"/>
    <x v="5"/>
    <s v="UCBH Holdings, Inc."/>
    <s v="Thomas S. Wu"/>
    <n v="2007"/>
    <n v="1505459"/>
    <x v="0"/>
  </r>
  <r>
    <x v="694"/>
    <s v="UCBI"/>
    <x v="5"/>
    <s v="United Community Banks, Inc."/>
    <s v="Jimmy C. Tallent"/>
    <n v="2008"/>
    <n v="481486"/>
    <x v="0"/>
  </r>
  <r>
    <x v="695"/>
    <s v="UCFC"/>
    <x v="5"/>
    <s v="United Community Financial Corp."/>
    <s v="Douglas M. McKay"/>
    <n v="2008"/>
    <n v="409420"/>
    <x v="0"/>
  </r>
  <r>
    <x v="696"/>
    <s v="UMBF"/>
    <x v="5"/>
    <s v="UMB Financial Corporation"/>
    <s v="J. Mariner Kemper"/>
    <n v="2008"/>
    <n v="1551656"/>
    <x v="0"/>
  </r>
  <r>
    <x v="697"/>
    <s v="UMPQ"/>
    <x v="5"/>
    <s v="Umpqua Holdings Corporation"/>
    <s v="Raymond P. Davis"/>
    <n v="2008"/>
    <n v="2615010"/>
    <x v="0"/>
  </r>
  <r>
    <x v="698"/>
    <s v="UPFC"/>
    <x v="5"/>
    <s v="United PanAm Financial Corp."/>
    <s v="Ray C. Thousand"/>
    <n v="2007"/>
    <n v="850389"/>
    <x v="0"/>
  </r>
  <r>
    <x v="699"/>
    <s v="VCBI"/>
    <x v="5"/>
    <s v="Virginia Commerce Bancorp, Inc."/>
    <s v="Peter A. Converse"/>
    <n v="2008"/>
    <n v="551943"/>
    <x v="0"/>
  </r>
  <r>
    <x v="700"/>
    <s v="VLY"/>
    <x v="5"/>
    <s v="Valley National Bancorp"/>
    <s v="Gerald H. Lipkin"/>
    <n v="2008"/>
    <n v="2085773"/>
    <x v="0"/>
  </r>
  <r>
    <x v="701"/>
    <s v="WABC"/>
    <x v="5"/>
    <s v="Westamerica Bancorporation"/>
    <s v="David L. Payne"/>
    <n v="2008"/>
    <n v="1209466"/>
    <x v="0"/>
  </r>
  <r>
    <x v="702"/>
    <s v="WAIN"/>
    <x v="5"/>
    <s v="Wainwright Bank &amp; Trust Company"/>
    <s v="Jan A. Miller"/>
    <n v="2007"/>
    <n v="566973"/>
    <x v="0"/>
  </r>
  <r>
    <x v="703"/>
    <s v="WBS"/>
    <x v="5"/>
    <s v="Webster Financial Corporation"/>
    <s v="James C. Smith"/>
    <n v="2008"/>
    <n v="3000939"/>
    <x v="0"/>
  </r>
  <r>
    <x v="704"/>
    <s v="WFD"/>
    <x v="5"/>
    <s v="Westfield Financial, Inc."/>
    <s v="James C. Hagan"/>
    <n v="2007"/>
    <n v="908307"/>
    <x v="0"/>
  </r>
  <r>
    <x v="705"/>
    <s v="WIBC"/>
    <x v="5"/>
    <s v="Wilshire Bancorp, Inc."/>
    <s v="Soo Bong Min"/>
    <n v="2007"/>
    <n v="585773"/>
    <x v="0"/>
  </r>
  <r>
    <x v="706"/>
    <s v="WL"/>
    <x v="5"/>
    <s v="Wilmington Trust Corporation"/>
    <s v="Ted T. Cecala"/>
    <n v="2008"/>
    <n v="3348030"/>
    <x v="0"/>
  </r>
  <r>
    <x v="707"/>
    <s v="WSBC"/>
    <x v="5"/>
    <s v="WesBanco, Inc."/>
    <s v="Paul M. Limbert"/>
    <n v="2008"/>
    <n v="665947"/>
    <x v="0"/>
  </r>
  <r>
    <x v="708"/>
    <s v="WSBF"/>
    <x v="5"/>
    <s v="Waterstone Financial, Inc."/>
    <s v="Douglas S. Gordon"/>
    <n v="2008"/>
    <n v="492765"/>
    <x v="0"/>
  </r>
  <r>
    <x v="709"/>
    <s v="WTFC"/>
    <x v="5"/>
    <s v="Wintrust Financial Corporation"/>
    <s v="Edward J. Wehmer"/>
    <n v="2007"/>
    <n v="727061"/>
    <x v="0"/>
  </r>
  <r>
    <x v="710"/>
    <s v="WTNY"/>
    <x v="5"/>
    <s v="Whitney Holding Corporation"/>
    <s v="William C. Marks"/>
    <n v="2007"/>
    <n v="2590238"/>
    <x v="0"/>
  </r>
  <r>
    <x v="711"/>
    <s v="YAVY"/>
    <x v="5"/>
    <s v="Yadkin Valley Financial Corporation"/>
    <s v="William A. Long"/>
    <n v="2007"/>
    <n v="468565"/>
    <x v="0"/>
  </r>
  <r>
    <x v="712"/>
    <s v="ZION"/>
    <x v="5"/>
    <s v="Zions Bancorporation"/>
    <s v="Harris H. Simmons"/>
    <n v="2007"/>
    <n v="1597961"/>
    <x v="1"/>
  </r>
  <r>
    <x v="713"/>
    <s v="AACC"/>
    <x v="6"/>
    <s v="Asset Acceptance Capital Corp."/>
    <s v="Rion Needs"/>
    <n v="2007"/>
    <n v="971462"/>
    <x v="0"/>
  </r>
  <r>
    <x v="714"/>
    <s v="ACAS"/>
    <x v="6"/>
    <s v="American Capital Ltd."/>
    <s v="Malon Wilkus"/>
    <n v="2007"/>
    <n v="21895843"/>
    <x v="0"/>
  </r>
  <r>
    <x v="715"/>
    <s v="AMG"/>
    <x v="6"/>
    <s v="Affiliated Managers Group, Inc."/>
    <s v="Sean M. Healey"/>
    <n v="2007"/>
    <n v="20910947"/>
    <x v="0"/>
  </r>
  <r>
    <x v="716"/>
    <s v="AMP"/>
    <x v="6"/>
    <s v="Ameriprise Financial, Inc."/>
    <s v="James M. Cracchiolo"/>
    <n v="2008"/>
    <n v="12803463"/>
    <x v="1"/>
  </r>
  <r>
    <x v="717"/>
    <s v="AMPL"/>
    <x v="6"/>
    <s v="Ampal-American Israel Corporation"/>
    <s v="Yosef A. Maiman"/>
    <n v="2007"/>
    <n v="2006660"/>
    <x v="0"/>
  </r>
  <r>
    <x v="718"/>
    <s v="AMTD"/>
    <x v="6"/>
    <s v="TD Ameritrade Holding Corporation"/>
    <s v="Joseph H. Moglia"/>
    <n v="2008"/>
    <n v="21745211"/>
    <x v="0"/>
  </r>
  <r>
    <x v="719"/>
    <s v="BAM"/>
    <x v="6"/>
    <s v="Brookfield Asset Management Inc."/>
    <s v="J. Bruce Flatt"/>
    <n v="2007"/>
    <n v="395864"/>
    <x v="0"/>
  </r>
  <r>
    <x v="720"/>
    <s v="BEN"/>
    <x v="6"/>
    <s v="Franklin Resources, Inc."/>
    <s v="Gregory E. Johnson"/>
    <n v="2008"/>
    <n v="3330243"/>
    <x v="1"/>
  </r>
  <r>
    <x v="721"/>
    <s v="BKFG.PK"/>
    <x v="6"/>
    <s v="BKF Capital Group, Inc."/>
    <s v="John C. Siciliano"/>
    <n v="2007"/>
    <n v="149423"/>
    <x v="0"/>
  </r>
  <r>
    <x v="722"/>
    <s v="BLK"/>
    <x v="6"/>
    <s v="BlackRock, Inc."/>
    <s v="Laurence D. Fink"/>
    <n v="2007"/>
    <n v="41874338"/>
    <x v="0"/>
  </r>
  <r>
    <x v="723"/>
    <s v="BPSG"/>
    <x v="6"/>
    <s v="Broadpoint Securities Group, Inc."/>
    <s v="Peter J. McNierney"/>
    <n v="2007"/>
    <n v="1163708"/>
    <x v="0"/>
  </r>
  <r>
    <x v="724"/>
    <s v="BR"/>
    <x v="6"/>
    <s v="Broadridge Financial Solutions, Inc."/>
    <s v="Richard J. Daly"/>
    <n v="2008"/>
    <n v="4901044"/>
    <x v="0"/>
  </r>
  <r>
    <x v="725"/>
    <s v="CLMS"/>
    <x v="6"/>
    <s v="Calamos Asset Management, Inc."/>
    <s v="John P. Calamos Sr."/>
    <n v="2007"/>
    <n v="7744129"/>
    <x v="0"/>
  </r>
  <r>
    <x v="726"/>
    <s v="CME"/>
    <x v="6"/>
    <s v="CME Group Inc."/>
    <s v="Craig S. Donohue"/>
    <n v="2007"/>
    <n v="3604984"/>
    <x v="1"/>
  </r>
  <r>
    <x v="727"/>
    <s v="CNS"/>
    <x v="6"/>
    <s v="Cohen &amp; Steers, Inc."/>
    <s v="Robert H. Steers"/>
    <n v="2008"/>
    <n v="3994782"/>
    <x v="0"/>
  </r>
  <r>
    <x v="728"/>
    <s v="COWN"/>
    <x v="6"/>
    <s v="Cowen Group, Inc."/>
    <s v="Kim S. Fennebresque"/>
    <n v="2007"/>
    <n v="2270485"/>
    <x v="0"/>
  </r>
  <r>
    <x v="729"/>
    <s v="DHIL"/>
    <x v="6"/>
    <s v="Diamond Hill Investment Group, Inc."/>
    <s v="R.H. Dillon"/>
    <n v="2007"/>
    <n v="1127000"/>
    <x v="0"/>
  </r>
  <r>
    <x v="730"/>
    <s v="DUF"/>
    <x v="6"/>
    <s v="Duff &amp; Phelps Corporation"/>
    <s v="Noah Gottdiener"/>
    <n v="2008"/>
    <n v="3065488"/>
    <x v="0"/>
  </r>
  <r>
    <x v="731"/>
    <s v="ECPG"/>
    <x v="6"/>
    <s v="Encore Capital Group, Inc."/>
    <s v="J. Brandon Black"/>
    <n v="2007"/>
    <n v="2326010"/>
    <x v="0"/>
  </r>
  <r>
    <x v="732"/>
    <s v="EPHC"/>
    <x v="6"/>
    <s v="Epoch Holding Corporation"/>
    <s v="William W. Priest"/>
    <n v="2008"/>
    <n v="1648564"/>
    <x v="0"/>
  </r>
  <r>
    <x v="733"/>
    <s v="ETFC"/>
    <x v="6"/>
    <s v="E*TRADE Financial Corporation"/>
    <s v="Mitchell H. Caplan"/>
    <n v="2007"/>
    <n v="16469637"/>
    <x v="1"/>
  </r>
  <r>
    <x v="734"/>
    <s v="EV"/>
    <x v="6"/>
    <s v="Eaton Vance Corp."/>
    <s v="James B. Hawkes"/>
    <n v="2007"/>
    <n v="11766532"/>
    <x v="0"/>
  </r>
  <r>
    <x v="735"/>
    <s v="EVR"/>
    <x v="6"/>
    <s v="Evercore Partners Inc."/>
    <s v="Roger C. Altman"/>
    <n v="2007"/>
    <n v="2873986"/>
    <x v="0"/>
  </r>
  <r>
    <x v="736"/>
    <s v="FBCM"/>
    <x v="6"/>
    <s v="FBR Capital Markets Corporation"/>
    <s v="Richard J. Hendrix"/>
    <n v="2007"/>
    <n v="1457679"/>
    <x v="0"/>
  </r>
  <r>
    <x v="737"/>
    <s v="FBR"/>
    <x v="6"/>
    <s v="Arlington Asset Investment Corp."/>
    <s v="Eric F. Billings"/>
    <n v="2007"/>
    <n v="4572288"/>
    <x v="0"/>
  </r>
  <r>
    <x v="738"/>
    <s v="FCSX"/>
    <x v="6"/>
    <s v="FCStone Group, Incorporated"/>
    <s v="Paul G. Anderson"/>
    <n v="2008"/>
    <n v="4743366"/>
    <x v="0"/>
  </r>
  <r>
    <x v="739"/>
    <s v="FII"/>
    <x v="6"/>
    <s v="Federated Investors, Inc."/>
    <s v="J. Christopher Donahue"/>
    <n v="2007"/>
    <n v="3828945"/>
    <x v="1"/>
  </r>
  <r>
    <x v="740"/>
    <s v="GBL"/>
    <x v="6"/>
    <s v="GAMCO Investors, Inc."/>
    <s v="Mario J. Gabelli"/>
    <n v="2007"/>
    <n v="70931633"/>
    <x v="0"/>
  </r>
  <r>
    <x v="741"/>
    <s v="GFIG"/>
    <x v="6"/>
    <s v="GFI Group Inc."/>
    <s v="Michael Gooch"/>
    <n v="2007"/>
    <n v="1932190"/>
    <x v="0"/>
  </r>
  <r>
    <x v="742"/>
    <s v="GHL"/>
    <x v="6"/>
    <s v="Greenhill &amp; Co., Inc."/>
    <s v="Simon A. Borrows"/>
    <n v="2008"/>
    <n v="5122550"/>
    <x v="0"/>
  </r>
  <r>
    <x v="743"/>
    <s v="GROW"/>
    <x v="6"/>
    <s v="U.S. Global Investors, Inc."/>
    <s v="Frank E. Holmes"/>
    <n v="2007"/>
    <n v="2436621"/>
    <x v="0"/>
  </r>
  <r>
    <x v="744"/>
    <s v="GS"/>
    <x v="6"/>
    <s v="Goldman Sachs Group, Inc. (The)"/>
    <s v="Lloyd C. Blankfein"/>
    <n v="2007"/>
    <n v="53966198"/>
    <x v="1"/>
  </r>
  <r>
    <x v="745"/>
    <s v="IAAC"/>
    <x v="6"/>
    <s v="International Assets Holding Corporation"/>
    <s v="Sean M. O'Connor"/>
    <n v="2008"/>
    <n v="1155505"/>
    <x v="0"/>
  </r>
  <r>
    <x v="746"/>
    <s v="IBKR"/>
    <x v="6"/>
    <s v="Interactive Brokers Group, Inc."/>
    <s v="Thomas Peterffy"/>
    <n v="2008"/>
    <n v="1300000"/>
    <x v="0"/>
  </r>
  <r>
    <x v="747"/>
    <s v="ICE"/>
    <x v="6"/>
    <s v="IntercontinentalExchange, Inc."/>
    <s v="Jeffrey C. Sprecher"/>
    <n v="2007"/>
    <n v="3202466"/>
    <x v="1"/>
  </r>
  <r>
    <x v="748"/>
    <s v="ITG"/>
    <x v="6"/>
    <s v="Investment Technology Group, Inc."/>
    <s v="Robert C. Gasser"/>
    <n v="2008"/>
    <n v="4679840"/>
    <x v="0"/>
  </r>
  <r>
    <x v="749"/>
    <s v="IVZ"/>
    <x v="6"/>
    <s v="Invesco Ltd."/>
    <s v="Martin L. Flanagan"/>
    <n v="2007"/>
    <n v="9151308"/>
    <x v="1"/>
  </r>
  <r>
    <x v="750"/>
    <s v="JEF"/>
    <x v="6"/>
    <s v="Jefferies Group, Inc."/>
    <s v="Richard B. Handler"/>
    <n v="2007"/>
    <n v="1140315"/>
    <x v="0"/>
  </r>
  <r>
    <x v="751"/>
    <s v="JNS"/>
    <x v="6"/>
    <s v="Janus Capital Group Inc."/>
    <s v="Gary D. Black"/>
    <n v="2008"/>
    <n v="7962586"/>
    <x v="1"/>
  </r>
  <r>
    <x v="752"/>
    <s v="KBW"/>
    <x v="6"/>
    <s v="KBW, Inc."/>
    <s v="John G. Duffy"/>
    <n v="2007"/>
    <n v="3131335"/>
    <x v="0"/>
  </r>
  <r>
    <x v="753"/>
    <s v="LAB"/>
    <x v="6"/>
    <s v="LaBranche &amp; Co Inc."/>
    <s v="George M. L. LaBranche IV"/>
    <n v="2007"/>
    <n v="2290051"/>
    <x v="0"/>
  </r>
  <r>
    <x v="754"/>
    <s v="LAZ"/>
    <x v="6"/>
    <s v="Lazard Ltd"/>
    <s v="Bruce Wasserstein"/>
    <n v="2008"/>
    <n v="133708650"/>
    <x v="0"/>
  </r>
  <r>
    <x v="755"/>
    <s v="LEH"/>
    <x v="6"/>
    <s v="Lehman Brothers Holdings Inc."/>
    <s v="Bryan P. Marsal"/>
    <n v="2007"/>
    <n v="22052273"/>
    <x v="0"/>
  </r>
  <r>
    <x v="756"/>
    <s v="LM"/>
    <x v="6"/>
    <s v="Legg Mason, Inc."/>
    <s v="Raymond A. Mason"/>
    <n v="2008"/>
    <n v="2596145"/>
    <x v="1"/>
  </r>
  <r>
    <x v="757"/>
    <s v="LTS"/>
    <x v="6"/>
    <s v="Ladenburg Thalmann Financial Services Inc."/>
    <s v="Richard J. Lampen"/>
    <n v="2007"/>
    <n v="1595980"/>
    <x v="0"/>
  </r>
  <r>
    <x v="758"/>
    <s v="MF"/>
    <x v="6"/>
    <s v="MF Global Ltd."/>
    <s v="Bernard W. Dan"/>
    <n v="2008"/>
    <n v="35195037"/>
    <x v="0"/>
  </r>
  <r>
    <x v="759"/>
    <s v="MKTX"/>
    <x v="6"/>
    <s v="MarketAxess Holdings Inc."/>
    <s v="Richard M. McVey"/>
    <n v="2007"/>
    <n v="2093500"/>
    <x v="0"/>
  </r>
  <r>
    <x v="760"/>
    <s v="MORN"/>
    <x v="6"/>
    <s v="Morningstar, Inc."/>
    <s v="Joe Mansueto"/>
    <n v="2007"/>
    <n v="107020"/>
    <x v="0"/>
  </r>
  <r>
    <x v="761"/>
    <s v="MS"/>
    <x v="6"/>
    <s v="Morgan Stanley"/>
    <s v="John J. Mack"/>
    <n v="2008"/>
    <n v="1235097"/>
    <x v="1"/>
  </r>
  <r>
    <x v="762"/>
    <s v="NDAQ"/>
    <x v="6"/>
    <s v="NASDAQ OMX Group, Inc. (The)"/>
    <s v="Robert Greifeld"/>
    <n v="2007"/>
    <n v="7906793"/>
    <x v="1"/>
  </r>
  <r>
    <x v="763"/>
    <s v="NEWS"/>
    <x v="6"/>
    <s v="NewStar Financial, Inc."/>
    <s v="Timothy J. Conway"/>
    <n v="2007"/>
    <n v="1422018"/>
    <x v="0"/>
  </r>
  <r>
    <x v="764"/>
    <s v="NITE"/>
    <x v="6"/>
    <s v="Knight Capital Group, Inc."/>
    <s v="Thomas M. Joyce"/>
    <n v="2007"/>
    <n v="10491038"/>
    <x v="0"/>
  </r>
  <r>
    <x v="765"/>
    <s v="NYX"/>
    <x v="6"/>
    <s v="NYSE Euronext"/>
    <s v="Duncan L. Niederauer"/>
    <n v="2008"/>
    <n v="9175792"/>
    <x v="1"/>
  </r>
  <r>
    <x v="766"/>
    <s v="OXPS"/>
    <x v="6"/>
    <s v="optionsXpress Holdings, Inc."/>
    <s v="David S. Kalt"/>
    <n v="2007"/>
    <n v="1260693"/>
    <x v="0"/>
  </r>
  <r>
    <x v="767"/>
    <s v="PJC"/>
    <x v="6"/>
    <s v="Piper Jaffray Companies"/>
    <s v="Andrew S. Duff"/>
    <n v="2008"/>
    <n v="5527814"/>
    <x v="0"/>
  </r>
  <r>
    <x v="768"/>
    <s v="PNSN"/>
    <x v="6"/>
    <s v="Penson Worldwide, Inc."/>
    <s v="Philip A. Pendergraft"/>
    <n v="2007"/>
    <n v="597397"/>
    <x v="0"/>
  </r>
  <r>
    <x v="769"/>
    <s v="PZN"/>
    <x v="6"/>
    <s v="Pzena Investment Management, Inc."/>
    <s v="Richard S. Pzena"/>
    <n v="2007"/>
    <n v="2588750"/>
    <x v="0"/>
  </r>
  <r>
    <x v="770"/>
    <s v="RAME"/>
    <x v="6"/>
    <s v="RAM Energy Resources, Inc."/>
    <s v="Larry E. Lee"/>
    <n v="2007"/>
    <n v="1138784"/>
    <x v="0"/>
  </r>
  <r>
    <x v="771"/>
    <s v="REXI"/>
    <x v="6"/>
    <s v="Resource America, Inc."/>
    <s v="Jonathan Z. Cohen"/>
    <n v="2008"/>
    <n v="1255586"/>
    <x v="0"/>
  </r>
  <r>
    <x v="772"/>
    <s v="RJF"/>
    <x v="6"/>
    <s v="Raymond James Financial, Inc."/>
    <s v="Thomas A. James"/>
    <n v="2008"/>
    <n v="3355570"/>
    <x v="0"/>
  </r>
  <r>
    <x v="773"/>
    <s v="RMG"/>
    <x v="6"/>
    <s v="RiskMetrics Group, Inc."/>
    <s v="Ethan Berman"/>
    <n v="2007"/>
    <n v="601000"/>
    <x v="0"/>
  </r>
  <r>
    <x v="774"/>
    <s v="SCHW"/>
    <x v="6"/>
    <s v="Charles Schwab Corporation (The)"/>
    <s v="Charles R. Schwab"/>
    <n v="2007"/>
    <n v="8162865"/>
    <x v="1"/>
  </r>
  <r>
    <x v="775"/>
    <s v="SF"/>
    <x v="6"/>
    <s v="Stifel Financial Corp."/>
    <s v="Ronald J. Kruszewski"/>
    <n v="2007"/>
    <n v="3706004"/>
    <x v="0"/>
  </r>
  <r>
    <x v="776"/>
    <s v="SMHG"/>
    <x v="6"/>
    <s v="Sanders Morris Harris Group Inc."/>
    <s v="Ben T. Morris"/>
    <n v="2007"/>
    <n v="225000"/>
    <x v="0"/>
  </r>
  <r>
    <x v="777"/>
    <s v="SWS"/>
    <x v="6"/>
    <s v="SWS Group, Inc."/>
    <s v="Donald W. Hultgren"/>
    <n v="2008"/>
    <n v="1016075"/>
    <x v="0"/>
  </r>
  <r>
    <x v="778"/>
    <s v="TRAD"/>
    <x v="6"/>
    <s v="TradeStation Group, Inc."/>
    <s v="Salomon Sredni"/>
    <n v="2007"/>
    <n v="2942628"/>
    <x v="0"/>
  </r>
  <r>
    <x v="779"/>
    <s v="TROW"/>
    <x v="6"/>
    <s v="T. Rowe Price Group, Inc."/>
    <s v="James A.C. Kennedy"/>
    <n v="2008"/>
    <n v="5702770"/>
    <x v="1"/>
  </r>
  <r>
    <x v="780"/>
    <s v="TWPG"/>
    <x v="6"/>
    <s v="Thomas Weisel Partners Group, Inc."/>
    <s v="Thomas W. Weisel"/>
    <n v="2007"/>
    <n v="1180862"/>
    <x v="0"/>
  </r>
  <r>
    <x v="781"/>
    <s v="VALU"/>
    <x v="6"/>
    <s v="Value Line, Inc."/>
    <s v="Jean Bernhard Buttner"/>
    <n v="2008"/>
    <n v="958565"/>
    <x v="0"/>
  </r>
  <r>
    <x v="782"/>
    <s v="WDR"/>
    <x v="6"/>
    <s v="Waddell &amp; Reed Financial, Inc."/>
    <s v="Henry J. Herrmann"/>
    <n v="2007"/>
    <n v="5581617"/>
    <x v="0"/>
  </r>
  <r>
    <x v="783"/>
    <s v="WHG"/>
    <x v="6"/>
    <s v="Westwood Holdings Group, Inc."/>
    <s v="Brian O. Casey"/>
    <n v="2007"/>
    <n v="1045010"/>
    <x v="0"/>
  </r>
  <r>
    <x v="784"/>
    <s v="ABC"/>
    <x v="7"/>
    <s v="AmerisourceBergen Corporation"/>
    <s v="R. David Yost"/>
    <n v="2008"/>
    <n v="5480251"/>
    <x v="1"/>
  </r>
  <r>
    <x v="785"/>
    <s v="ABMD"/>
    <x v="7"/>
    <s v="ABIOMED, Inc."/>
    <s v="Michael R. Minogue"/>
    <n v="2008"/>
    <n v="1274698"/>
    <x v="0"/>
  </r>
  <r>
    <x v="786"/>
    <s v="AHII"/>
    <x v="7"/>
    <s v="Animal Health International, Inc."/>
    <s v="James C. Robison"/>
    <n v="2008"/>
    <n v="674181"/>
    <x v="0"/>
  </r>
  <r>
    <x v="787"/>
    <s v="AHPI"/>
    <x v="7"/>
    <s v="Allied Healthcare Products, Inc."/>
    <s v="Earl R. Refsland"/>
    <n v="2008"/>
    <n v="440282"/>
    <x v="0"/>
  </r>
  <r>
    <x v="788"/>
    <s v="AIQ"/>
    <x v="7"/>
    <s v="Alliance HealthCare Services"/>
    <s v="Paul S. Viviano"/>
    <n v="2007"/>
    <n v="1723461"/>
    <x v="0"/>
  </r>
  <r>
    <x v="789"/>
    <s v="ALGN"/>
    <x v="7"/>
    <s v="Align Technology, Inc."/>
    <s v="Thomas M. Prescott"/>
    <n v="2007"/>
    <n v="3345469"/>
    <x v="0"/>
  </r>
  <r>
    <x v="790"/>
    <s v="AMMD"/>
    <x v="7"/>
    <s v="American Medical Systems Holdings, Inc."/>
    <s v="Anthony P. Bihl III"/>
    <n v="2008"/>
    <n v="3580519"/>
    <x v="0"/>
  </r>
  <r>
    <x v="791"/>
    <s v="ANGO"/>
    <x v="7"/>
    <s v="AngioDynamics, Inc."/>
    <s v="Jan Keltjens"/>
    <n v="2008"/>
    <n v="986188"/>
    <x v="0"/>
  </r>
  <r>
    <x v="792"/>
    <s v="ARAY"/>
    <x v="7"/>
    <s v="Accuray Incorporated"/>
    <s v="Euan S. Thomson Ph.D."/>
    <n v="2008"/>
    <n v="2342214"/>
    <x v="0"/>
  </r>
  <r>
    <x v="793"/>
    <s v="ARTC.PK"/>
    <x v="7"/>
    <s v="ArthroCare Corporation"/>
    <s v="David F. Fitzgerald"/>
    <n v="2007"/>
    <n v="3221857"/>
    <x v="0"/>
  </r>
  <r>
    <x v="794"/>
    <s v="ARTL"/>
    <x v="7"/>
    <s v="Aristotle Corporation (The)"/>
    <s v="Steven B. Lapin"/>
    <n v="2007"/>
    <n v="415935"/>
    <x v="0"/>
  </r>
  <r>
    <x v="795"/>
    <s v="ASEI"/>
    <x v="7"/>
    <s v="American Science and Engineering, Inc."/>
    <s v="Anthony R. Fabiano"/>
    <n v="2008"/>
    <n v="509000"/>
    <x v="0"/>
  </r>
  <r>
    <x v="796"/>
    <s v="ASPM"/>
    <x v="7"/>
    <s v="Aspect Medical Systems, Inc."/>
    <s v="Nassib G. Chamoun"/>
    <n v="2007"/>
    <n v="1326445"/>
    <x v="0"/>
  </r>
  <r>
    <x v="797"/>
    <s v="ATEC"/>
    <x v="7"/>
    <s v="Alphatec Holdings, Inc."/>
    <s v="Dirk Kuyper"/>
    <n v="2007"/>
    <n v="3200650"/>
    <x v="0"/>
  </r>
  <r>
    <x v="798"/>
    <s v="ATRI"/>
    <x v="7"/>
    <s v="Atrion Corporation"/>
    <s v="Emile A. Battat"/>
    <n v="2007"/>
    <n v="930049"/>
    <x v="0"/>
  </r>
  <r>
    <x v="799"/>
    <s v="BABY"/>
    <x v="7"/>
    <s v="Natus Medical Incorporated"/>
    <s v="James B. Hawkins"/>
    <n v="2007"/>
    <n v="1138282"/>
    <x v="0"/>
  </r>
  <r>
    <x v="800"/>
    <s v="BAX"/>
    <x v="7"/>
    <s v="Baxter International Inc."/>
    <s v="Robert L. Parkinson Jr."/>
    <n v="2008"/>
    <n v="14824830"/>
    <x v="1"/>
  </r>
  <r>
    <x v="801"/>
    <s v="BCR"/>
    <x v="7"/>
    <s v="C.R. Bard, Inc."/>
    <s v="Timothy M. Ring"/>
    <n v="2008"/>
    <n v="10498330"/>
    <x v="1"/>
  </r>
  <r>
    <x v="802"/>
    <s v="BDX"/>
    <x v="7"/>
    <s v="Becton, Dickinson and Company"/>
    <s v="Edward J. Ludwig"/>
    <n v="2008"/>
    <n v="7621356"/>
    <x v="1"/>
  </r>
  <r>
    <x v="803"/>
    <s v="BEAT"/>
    <x v="7"/>
    <s v="CardioNet, Inc."/>
    <s v="James M. Sweeney"/>
    <n v="2007"/>
    <n v="1025384"/>
    <x v="0"/>
  </r>
  <r>
    <x v="804"/>
    <s v="BFRM"/>
    <x v="7"/>
    <s v="BioForm Medical, Inc."/>
    <s v="Steve Basta"/>
    <n v="2008"/>
    <n v="867568"/>
    <x v="0"/>
  </r>
  <r>
    <x v="805"/>
    <s v="BJGP"/>
    <x v="7"/>
    <s v="BMP Sunstone Corporation"/>
    <s v="David Gao"/>
    <n v="2008"/>
    <n v="823005"/>
    <x v="0"/>
  </r>
  <r>
    <x v="806"/>
    <s v="BLTI"/>
    <x v="7"/>
    <s v="BioLase Technology, Inc."/>
    <s v="Jake St. Philip"/>
    <n v="2007"/>
    <n v="957815"/>
    <x v="0"/>
  </r>
  <r>
    <x v="807"/>
    <s v="BSX"/>
    <x v="7"/>
    <s v="Boston Scientific Corporation"/>
    <s v="James R. Tobin"/>
    <n v="2008"/>
    <n v="2355947"/>
    <x v="1"/>
  </r>
  <r>
    <x v="808"/>
    <s v="BVF"/>
    <x v="7"/>
    <s v="Biovail Corporation"/>
    <s v="Douglas J.P. Squires"/>
    <n v="2007"/>
    <n v="4570764"/>
    <x v="0"/>
  </r>
  <r>
    <x v="809"/>
    <s v="CAH"/>
    <x v="7"/>
    <s v="Cardinal Health, Inc."/>
    <s v="R. Kerry Clark"/>
    <n v="2008"/>
    <n v="9734536"/>
    <x v="1"/>
  </r>
  <r>
    <x v="810"/>
    <s v="CHDX"/>
    <x v="7"/>
    <s v="Chindex International, Inc."/>
    <s v="Roberta Lipson"/>
    <n v="2008"/>
    <n v="1352552"/>
    <x v="0"/>
  </r>
  <r>
    <x v="811"/>
    <s v="CLZR"/>
    <x v="7"/>
    <s v="Candela Corporation"/>
    <s v="Gerard E. Puorro"/>
    <n v="2008"/>
    <n v="767631"/>
    <x v="0"/>
  </r>
  <r>
    <x v="812"/>
    <s v="CMN"/>
    <x v="7"/>
    <s v="Cantel Medical Corp."/>
    <s v="Charles M. Diker"/>
    <n v="2008"/>
    <n v="1138983"/>
    <x v="0"/>
  </r>
  <r>
    <x v="813"/>
    <s v="CNMD"/>
    <x v="7"/>
    <s v="CONMED Corporation"/>
    <s v="Joseph J. Corasanti"/>
    <n v="2007"/>
    <n v="2406701"/>
    <x v="0"/>
  </r>
  <r>
    <x v="814"/>
    <s v="COHR"/>
    <x v="7"/>
    <s v="Coherent, Inc."/>
    <s v="John R. Ambroseo Ph.D."/>
    <n v="2008"/>
    <n v="3909697"/>
    <x v="0"/>
  </r>
  <r>
    <x v="815"/>
    <s v="COO"/>
    <x v="7"/>
    <s v="Cooper Companies, Inc. (The)"/>
    <s v="Robert S. Weiss"/>
    <n v="2008"/>
    <n v="1052101"/>
    <x v="0"/>
  </r>
  <r>
    <x v="816"/>
    <s v="COV"/>
    <x v="7"/>
    <s v="Covidien Ltd."/>
    <s v="Richard J. Meelia"/>
    <n v="2008"/>
    <n v="4063645"/>
    <x v="1"/>
  </r>
  <r>
    <x v="817"/>
    <s v="CPTS"/>
    <x v="7"/>
    <s v="Conceptus, Inc."/>
    <s v="Mark M. Sieczkarek"/>
    <n v="2007"/>
    <n v="1437288"/>
    <x v="0"/>
  </r>
  <r>
    <x v="818"/>
    <s v="CSCX"/>
    <x v="7"/>
    <s v="Cardiac Science Corporation"/>
    <s v="David L. Marver"/>
    <n v="2007"/>
    <n v="560200"/>
    <x v="0"/>
  </r>
  <r>
    <x v="819"/>
    <s v="CTHR"/>
    <x v="7"/>
    <s v="Charles &amp; Colvard, Ltd."/>
    <s v="Dennis M. Reed"/>
    <n v="2007"/>
    <n v="306725"/>
    <x v="0"/>
  </r>
  <r>
    <x v="820"/>
    <s v="CUTR"/>
    <x v="7"/>
    <s v="Cutera, Inc."/>
    <s v="Kevin P. Connors"/>
    <n v="2007"/>
    <n v="1111791"/>
    <x v="0"/>
  </r>
  <r>
    <x v="821"/>
    <s v="CYBX"/>
    <x v="7"/>
    <s v="Cyberonics, Inc."/>
    <s v="Daniel Jeffrey Moore"/>
    <n v="2008"/>
    <n v="5300611"/>
    <x v="0"/>
  </r>
  <r>
    <x v="822"/>
    <s v="CYNO"/>
    <x v="7"/>
    <s v="Cynosure, Inc."/>
    <s v="Michael R. Davin"/>
    <n v="2007"/>
    <n v="2380251"/>
    <x v="0"/>
  </r>
  <r>
    <x v="823"/>
    <s v="CYTX"/>
    <x v="7"/>
    <s v="Cytori Therapeutics, Inc."/>
    <s v="Christopher J. Calhoun"/>
    <n v="2007"/>
    <n v="869965"/>
    <x v="0"/>
  </r>
  <r>
    <x v="824"/>
    <s v="DXCM"/>
    <x v="7"/>
    <s v="DexCom, Inc."/>
    <s v="Terrance H. Gregg"/>
    <n v="2007"/>
    <n v="3994252"/>
    <x v="0"/>
  </r>
  <r>
    <x v="825"/>
    <s v="EVVV"/>
    <x v="7"/>
    <s v="ev3 Inc."/>
    <s v="James M. Corbett"/>
    <n v="2007"/>
    <n v="3386910"/>
    <x v="0"/>
  </r>
  <r>
    <x v="826"/>
    <s v="EW"/>
    <x v="7"/>
    <s v="Edwards Lifesciences Corporation"/>
    <s v="Michael A. Mussallem"/>
    <n v="2007"/>
    <n v="4689385"/>
    <x v="0"/>
  </r>
  <r>
    <x v="827"/>
    <s v="EXAC"/>
    <x v="7"/>
    <s v="Exactech, Inc."/>
    <s v="Dr. William Petty M.D."/>
    <n v="2007"/>
    <n v="926194"/>
    <x v="0"/>
  </r>
  <r>
    <x v="828"/>
    <s v="FGXI"/>
    <x v="7"/>
    <s v="FGX International Holdings Limited"/>
    <s v="Alec Taylor"/>
    <n v="2007"/>
    <n v="790022"/>
    <x v="0"/>
  </r>
  <r>
    <x v="829"/>
    <s v="HAE"/>
    <x v="7"/>
    <s v="Haemonetics Corporation"/>
    <s v="Brad Nutter"/>
    <n v="2008"/>
    <n v="828158"/>
    <x v="0"/>
  </r>
  <r>
    <x v="830"/>
    <s v="HLF"/>
    <x v="7"/>
    <s v="Herbalife Ltd."/>
    <s v="Michael O. Johnson"/>
    <n v="2008"/>
    <n v="27659552"/>
    <x v="0"/>
  </r>
  <r>
    <x v="831"/>
    <s v="HNSN"/>
    <x v="7"/>
    <s v="Hansen Medical, Inc."/>
    <s v="Dr. Frederic H. Moll M.D."/>
    <n v="2007"/>
    <n v="846480"/>
    <x v="0"/>
  </r>
  <r>
    <x v="832"/>
    <s v="HOLX"/>
    <x v="7"/>
    <s v="Hologic, Inc."/>
    <s v="John W. Cumming"/>
    <n v="2008"/>
    <n v="12840576"/>
    <x v="0"/>
  </r>
  <r>
    <x v="833"/>
    <s v="HRT"/>
    <x v="7"/>
    <s v="Arrhythmia Research Technology, Inc."/>
    <s v="James E. Rouse"/>
    <n v="2007"/>
    <n v="235500"/>
    <x v="0"/>
  </r>
  <r>
    <x v="834"/>
    <s v="HSIC"/>
    <x v="7"/>
    <s v="Henry Schein, Inc."/>
    <s v="Stanley M. Bergman"/>
    <n v="2007"/>
    <n v="4100544"/>
    <x v="0"/>
  </r>
  <r>
    <x v="835"/>
    <s v="HTRN"/>
    <x v="7"/>
    <s v="HealthTronics, Inc."/>
    <s v="James S.B. Whittenburg"/>
    <n v="2007"/>
    <n v="1390198"/>
    <x v="0"/>
  </r>
  <r>
    <x v="836"/>
    <s v="ICUI"/>
    <x v="7"/>
    <s v="ICU Medical, Inc."/>
    <s v="Dr. George A. Lopez M.D."/>
    <n v="2007"/>
    <n v="1972848"/>
    <x v="0"/>
  </r>
  <r>
    <x v="837"/>
    <s v="IFLO"/>
    <x v="7"/>
    <s v="I-Flow Corporation"/>
    <s v="Donald M. Earhart"/>
    <n v="2007"/>
    <n v="3374607"/>
    <x v="0"/>
  </r>
  <r>
    <x v="838"/>
    <s v="ISRG"/>
    <x v="7"/>
    <s v="Intuitive Surgical, Inc."/>
    <s v="Lonnie M. Smith"/>
    <n v="2008"/>
    <n v="9557798"/>
    <x v="1"/>
  </r>
  <r>
    <x v="839"/>
    <s v="IVC"/>
    <x v="7"/>
    <s v="Invacare Corporation"/>
    <s v="A. Malachi Mixon III"/>
    <n v="2007"/>
    <n v="3226451"/>
    <x v="0"/>
  </r>
  <r>
    <x v="840"/>
    <s v="KCI"/>
    <x v="7"/>
    <s v="Kinetic Concepts, Inc."/>
    <s v="Catherine M. Burzik"/>
    <n v="2007"/>
    <n v="6156671"/>
    <x v="0"/>
  </r>
  <r>
    <x v="841"/>
    <s v="KNSY"/>
    <x v="7"/>
    <s v="Kensey Nash Corporation"/>
    <s v="Joseph W. Kaufmann"/>
    <n v="2008"/>
    <n v="1098475"/>
    <x v="0"/>
  </r>
  <r>
    <x v="842"/>
    <s v="KOOL"/>
    <x v="7"/>
    <s v="ThermoGenesis Corp."/>
    <s v="William R. Osgood"/>
    <n v="2008"/>
    <n v="996000"/>
    <x v="0"/>
  </r>
  <r>
    <x v="843"/>
    <s v="MASI"/>
    <x v="7"/>
    <s v="Masimo Corporation"/>
    <s v="Joe E. Kiani"/>
    <n v="2007"/>
    <n v="3234844"/>
    <x v="0"/>
  </r>
  <r>
    <x v="844"/>
    <s v="MCK"/>
    <x v="7"/>
    <s v="McKesson Corporation"/>
    <s v="John H. Hammergren"/>
    <n v="2008"/>
    <n v="37929344"/>
    <x v="1"/>
  </r>
  <r>
    <x v="845"/>
    <s v="MDCI"/>
    <x v="7"/>
    <s v="Medical Action Industries Inc."/>
    <s v="Paul D. Meringolo"/>
    <n v="2008"/>
    <n v="516061"/>
    <x v="0"/>
  </r>
  <r>
    <x v="846"/>
    <s v="MDT"/>
    <x v="7"/>
    <s v="Medtronic, Inc."/>
    <s v="William A. Hawkins III"/>
    <n v="2008"/>
    <n v="7230023"/>
    <x v="1"/>
  </r>
  <r>
    <x v="847"/>
    <s v="MDTL"/>
    <x v="7"/>
    <s v="Medis Technologies Ltd."/>
    <s v="Robert K. Lifton"/>
    <n v="2007"/>
    <n v="386000"/>
    <x v="0"/>
  </r>
  <r>
    <x v="848"/>
    <s v="MEND"/>
    <x v="7"/>
    <s v="Micrus Endovascular Corporation"/>
    <s v="John T. Kilcoyne"/>
    <n v="2008"/>
    <n v="754849"/>
    <x v="0"/>
  </r>
  <r>
    <x v="849"/>
    <s v="MMSI"/>
    <x v="7"/>
    <s v="Merit Medical Systems, Inc."/>
    <s v="Fred P. Lampropoulos"/>
    <n v="2007"/>
    <n v="1057630"/>
    <x v="0"/>
  </r>
  <r>
    <x v="850"/>
    <s v="MSA"/>
    <x v="7"/>
    <s v="Mine Safety Appliances Company"/>
    <s v="John T. Ryan"/>
    <n v="2007"/>
    <n v="2498280"/>
    <x v="0"/>
  </r>
  <r>
    <x v="851"/>
    <s v="MTD"/>
    <x v="7"/>
    <s v="Mettler-Toledo International Inc."/>
    <s v="Olivier Filliol"/>
    <n v="2008"/>
    <n v="5907603"/>
    <x v="0"/>
  </r>
  <r>
    <x v="852"/>
    <s v="NEWP"/>
    <x v="7"/>
    <s v="Newport Corporation"/>
    <s v="Robert G. Deuster"/>
    <n v="2007"/>
    <n v="2380494"/>
    <x v="0"/>
  </r>
  <r>
    <x v="853"/>
    <s v="NSPH"/>
    <x v="7"/>
    <s v="Nanosphere, Inc."/>
    <s v="William P. Moffitt III"/>
    <n v="2007"/>
    <n v="4943313"/>
    <x v="0"/>
  </r>
  <r>
    <x v="854"/>
    <s v="NSTR"/>
    <x v="7"/>
    <s v="Northstar Neuroscience, Inc."/>
    <s v="John S. Bowers Jr."/>
    <n v="2007"/>
    <n v="1991418"/>
    <x v="0"/>
  </r>
  <r>
    <x v="855"/>
    <s v="NURO"/>
    <x v="7"/>
    <s v="NeuroMetrix, Inc."/>
    <s v="Dr. Shai N. Gozani M.D."/>
    <n v="2007"/>
    <n v="576985"/>
    <x v="0"/>
  </r>
  <r>
    <x v="856"/>
    <s v="NUS"/>
    <x v="7"/>
    <s v="Nu Skin Enterprises, Inc."/>
    <s v="M. Truman Hunt"/>
    <n v="2007"/>
    <n v="1250202"/>
    <x v="0"/>
  </r>
  <r>
    <x v="857"/>
    <s v="NUVA"/>
    <x v="7"/>
    <s v="NuVasive, Inc."/>
    <s v="Alexis V. Lukianov"/>
    <n v="2007"/>
    <n v="3987309"/>
    <x v="0"/>
  </r>
  <r>
    <x v="858"/>
    <s v="NXTM"/>
    <x v="7"/>
    <s v="NxStage Medical, Inc."/>
    <s v="Jeffrey H. Burbank"/>
    <n v="2007"/>
    <n v="1402745"/>
    <x v="0"/>
  </r>
  <r>
    <x v="859"/>
    <s v="OFIX"/>
    <x v="7"/>
    <s v="Orthofix International N.V."/>
    <s v="Alan W. Milinazzo"/>
    <n v="2007"/>
    <n v="1584005"/>
    <x v="0"/>
  </r>
  <r>
    <x v="860"/>
    <s v="OMI"/>
    <x v="7"/>
    <s v="Owens &amp; Minor, Inc."/>
    <s v="Craig R. Smith"/>
    <n v="2008"/>
    <n v="2913843"/>
    <x v="0"/>
  </r>
  <r>
    <x v="861"/>
    <s v="OSUR"/>
    <x v="7"/>
    <s v="OraSure Technologies, Inc."/>
    <s v="Douglas A. Michels"/>
    <n v="2007"/>
    <n v="1328681"/>
    <x v="0"/>
  </r>
  <r>
    <x v="862"/>
    <s v="PDCO"/>
    <x v="7"/>
    <s v="Patterson Companies, Inc."/>
    <s v="James W. Wiltz"/>
    <n v="2008"/>
    <n v="905885"/>
    <x v="1"/>
  </r>
  <r>
    <x v="863"/>
    <s v="PMTI"/>
    <x v="7"/>
    <s v="Palomar Medical Technologies, Inc."/>
    <s v="Joseph P. Caruso"/>
    <n v="2007"/>
    <n v="1974933"/>
    <x v="0"/>
  </r>
  <r>
    <x v="864"/>
    <s v="PODD"/>
    <x v="7"/>
    <s v="Insulet Corporation"/>
    <s v="Duane DeSisto"/>
    <n v="2008"/>
    <n v="1087831"/>
    <x v="0"/>
  </r>
  <r>
    <x v="865"/>
    <s v="RMD"/>
    <x v="7"/>
    <s v="ResMed Inc."/>
    <s v="Kieran T. Gallahue"/>
    <n v="2008"/>
    <n v="5183704"/>
    <x v="0"/>
  </r>
  <r>
    <x v="866"/>
    <s v="SIRO"/>
    <x v="7"/>
    <s v="Sirona Dental Systems, Inc."/>
    <s v="Jost Fischer"/>
    <n v="2008"/>
    <n v="1904294"/>
    <x v="0"/>
  </r>
  <r>
    <x v="867"/>
    <s v="SMTS"/>
    <x v="7"/>
    <s v="Somanetics Corporation"/>
    <s v="Bruce J. Barrett"/>
    <n v="2008"/>
    <n v="1184838"/>
    <x v="0"/>
  </r>
  <r>
    <x v="868"/>
    <s v="SNCI"/>
    <x v="7"/>
    <s v="Sonic Innovations, Inc."/>
    <s v="Samuel L. Westover"/>
    <n v="2007"/>
    <n v="1052009"/>
    <x v="0"/>
  </r>
  <r>
    <x v="869"/>
    <s v="SONO"/>
    <x v="7"/>
    <s v="SonoSite, Inc."/>
    <s v="Kevin M. Goodwin"/>
    <n v="2008"/>
    <n v="3040322"/>
    <x v="0"/>
  </r>
  <r>
    <x v="870"/>
    <s v="SPNC"/>
    <x v="7"/>
    <s v="Spectranetics Corporation (The)"/>
    <s v="John G. Schulte"/>
    <n v="2007"/>
    <n v="566831"/>
    <x v="0"/>
  </r>
  <r>
    <x v="871"/>
    <s v="STE"/>
    <x v="7"/>
    <s v="STERIS Corporation"/>
    <s v="Walter M. Rosebrough Jr."/>
    <n v="2008"/>
    <n v="1281203"/>
    <x v="0"/>
  </r>
  <r>
    <x v="872"/>
    <s v="STJ"/>
    <x v="7"/>
    <s v="St. Jude Medical, Inc."/>
    <s v="Daniel J. Starks"/>
    <n v="2008"/>
    <n v="8848943"/>
    <x v="1"/>
  </r>
  <r>
    <x v="873"/>
    <s v="STXS"/>
    <x v="7"/>
    <s v="Stereotaxis, Inc."/>
    <s v="Michael P. Kaminski"/>
    <n v="2007"/>
    <n v="1125100"/>
    <x v="0"/>
  </r>
  <r>
    <x v="874"/>
    <s v="SYK"/>
    <x v="7"/>
    <s v="Stryker Corporation"/>
    <s v="Stephen P. MacMillan"/>
    <n v="2008"/>
    <n v="2118059"/>
    <x v="1"/>
  </r>
  <r>
    <x v="875"/>
    <s v="SYNO"/>
    <x v="7"/>
    <s v="Synovis Life Technologies, Inc."/>
    <s v="Richard W. Kramp"/>
    <n v="2008"/>
    <n v="501043"/>
    <x v="0"/>
  </r>
  <r>
    <x v="876"/>
    <s v="TEAR"/>
    <x v="7"/>
    <s v="OccuLogix, Inc."/>
    <s v="Elias Vamvakas"/>
    <n v="2007"/>
    <n v="527593"/>
    <x v="0"/>
  </r>
  <r>
    <x v="877"/>
    <s v="THOR"/>
    <x v="7"/>
    <s v="Thoratec Corporation"/>
    <s v="Gerhard F. Burbach"/>
    <n v="2007"/>
    <n v="1822684"/>
    <x v="0"/>
  </r>
  <r>
    <x v="878"/>
    <s v="TOMO"/>
    <x v="7"/>
    <s v="TomoTherapy Incorporated"/>
    <s v="Frederick A. Robertson"/>
    <n v="2007"/>
    <n v="897919"/>
    <x v="0"/>
  </r>
  <r>
    <x v="879"/>
    <s v="TSON"/>
    <x v="7"/>
    <s v="TranS1 Inc."/>
    <s v="Richard Randall"/>
    <n v="2007"/>
    <n v="919648"/>
    <x v="0"/>
  </r>
  <r>
    <x v="880"/>
    <s v="VAR"/>
    <x v="7"/>
    <s v="Varian Medical Systems, Inc."/>
    <s v="Timothy E. Guertin"/>
    <n v="2008"/>
    <n v="7374764"/>
    <x v="1"/>
  </r>
  <r>
    <x v="881"/>
    <s v="VITA"/>
    <x v="7"/>
    <s v="Orthovita, Inc."/>
    <s v="Antony Koblish"/>
    <n v="2007"/>
    <n v="946204"/>
    <x v="0"/>
  </r>
  <r>
    <x v="882"/>
    <s v="VNUS"/>
    <x v="7"/>
    <s v="VNUS Medical Technologies, Inc."/>
    <s v="Brian E. Farley"/>
    <n v="2007"/>
    <n v="1259549"/>
    <x v="0"/>
  </r>
  <r>
    <x v="883"/>
    <s v="VOLC"/>
    <x v="7"/>
    <s v="Volcano Corporation"/>
    <s v="R. Scott Huennekens"/>
    <n v="2007"/>
    <n v="2234772"/>
    <x v="0"/>
  </r>
  <r>
    <x v="884"/>
    <s v="VSCI"/>
    <x v="7"/>
    <s v="Vision-Sciences, Inc."/>
    <s v="Ron Hadani"/>
    <n v="2008"/>
    <n v="364917"/>
    <x v="0"/>
  </r>
  <r>
    <x v="885"/>
    <s v="VVUS"/>
    <x v="7"/>
    <s v="VIVUS, Inc."/>
    <s v="Leland F. Wilson"/>
    <n v="2007"/>
    <n v="2155413"/>
    <x v="0"/>
  </r>
  <r>
    <x v="886"/>
    <s v="WMGI"/>
    <x v="7"/>
    <s v="Wright Medical Group, Inc."/>
    <s v="Gary D. Henley"/>
    <n v="2007"/>
    <n v="1744856"/>
    <x v="0"/>
  </r>
  <r>
    <x v="887"/>
    <s v="XRAY"/>
    <x v="7"/>
    <s v="DENTSPLY International Inc."/>
    <s v="Bret W. Wise"/>
    <n v="2007"/>
    <n v="4415026"/>
    <x v="0"/>
  </r>
  <r>
    <x v="888"/>
    <s v="YDNT"/>
    <x v="7"/>
    <s v="Young Innovations Inc."/>
    <s v="Alfred E. Brennan"/>
    <n v="2007"/>
    <n v="2591580"/>
    <x v="0"/>
  </r>
  <r>
    <x v="889"/>
    <s v="ZMH"/>
    <x v="7"/>
    <s v="Zimmer Holdings, Inc."/>
    <s v="David C. Dvorak"/>
    <n v="2008"/>
    <n v="6404449"/>
    <x v="1"/>
  </r>
  <r>
    <x v="890"/>
    <s v="ZOLL"/>
    <x v="7"/>
    <s v="ZOLL Medical Corporation"/>
    <s v="Richard A. Packer"/>
    <n v="2008"/>
    <n v="1285040"/>
    <x v="0"/>
  </r>
  <r>
    <x v="891"/>
    <s v="ABK"/>
    <x v="8"/>
    <s v="Ambac Financial Group, Inc."/>
    <s v="Robert J. Genader"/>
    <n v="2008"/>
    <n v="1718402"/>
    <x v="0"/>
  </r>
  <r>
    <x v="892"/>
    <s v="ACE"/>
    <x v="8"/>
    <s v="ACE Limited"/>
    <s v="Evan G. Greenberg"/>
    <n v="2007"/>
    <n v="23550111"/>
    <x v="0"/>
  </r>
  <r>
    <x v="893"/>
    <s v="ACGL"/>
    <x v="8"/>
    <s v="Arch Capital Group, Ltd."/>
    <s v="Constantine Iordanou"/>
    <n v="2007"/>
    <n v="9220802"/>
    <x v="0"/>
  </r>
  <r>
    <x v="894"/>
    <s v="AFFM"/>
    <x v="8"/>
    <s v="Affirmative Insurance Holdings, Inc."/>
    <s v="Kevin R. Callahan"/>
    <n v="2007"/>
    <n v="1187544"/>
    <x v="0"/>
  </r>
  <r>
    <x v="895"/>
    <s v="AFG"/>
    <x v="8"/>
    <s v="American Financial Group, Inc."/>
    <s v="S. Craig Lindner"/>
    <n v="2007"/>
    <n v="4213424"/>
    <x v="0"/>
  </r>
  <r>
    <x v="896"/>
    <s v="AFSI"/>
    <x v="8"/>
    <s v="AmTrust Financial Services, Inc."/>
    <s v="Barry D. Zyskind"/>
    <n v="2007"/>
    <n v="2221630"/>
    <x v="0"/>
  </r>
  <r>
    <x v="897"/>
    <s v="AGO"/>
    <x v="8"/>
    <s v="Assured Guaranty Ltd."/>
    <s v="Dominic J. Frederico"/>
    <n v="2008"/>
    <n v="6655999"/>
    <x v="0"/>
  </r>
  <r>
    <x v="898"/>
    <s v="AHL"/>
    <x v="8"/>
    <s v="Aspen Insurance Holdings Limited"/>
    <s v="Christopher O'Kane"/>
    <n v="2007"/>
    <n v="3871891"/>
    <x v="0"/>
  </r>
  <r>
    <x v="899"/>
    <s v="AIG"/>
    <x v="8"/>
    <s v="American International Group, Inc."/>
    <s v="Martin J. Sullivan"/>
    <n v="2007"/>
    <n v="13960382"/>
    <x v="1"/>
  </r>
  <r>
    <x v="900"/>
    <s v="ALL"/>
    <x v="8"/>
    <s v="Allstate Corporation (The)"/>
    <s v="Thomas J. Wilson"/>
    <n v="2007"/>
    <n v="10842570"/>
    <x v="1"/>
  </r>
  <r>
    <x v="901"/>
    <s v="AWH"/>
    <x v="8"/>
    <s v="Allied World Assurance Company Holdings, Ltd"/>
    <s v="Scott A. Carmilani"/>
    <n v="2008"/>
    <n v="10434841"/>
    <x v="0"/>
  </r>
  <r>
    <x v="902"/>
    <s v="AXS"/>
    <x v="8"/>
    <s v="Axis Capital Holdings Limited"/>
    <s v="John R. Charman"/>
    <n v="2007"/>
    <n v="13090726"/>
    <x v="0"/>
  </r>
  <r>
    <x v="903"/>
    <s v="BWINB"/>
    <x v="8"/>
    <s v="Baldwin &amp; Lyons, Inc."/>
    <s v="Gary W. Miller"/>
    <n v="2007"/>
    <n v="1607071"/>
    <x v="0"/>
  </r>
  <r>
    <x v="904"/>
    <s v="CB"/>
    <x v="8"/>
    <s v="Chubb Corporation (The)"/>
    <s v="John D. Finnegan"/>
    <n v="2008"/>
    <n v="16969472"/>
    <x v="1"/>
  </r>
  <r>
    <x v="905"/>
    <s v="CINF"/>
    <x v="8"/>
    <s v="Cincinnati Financial Corporation"/>
    <s v="Kenneth W. Stecher"/>
    <n v="2008"/>
    <n v="1944410"/>
    <x v="1"/>
  </r>
  <r>
    <x v="906"/>
    <s v="CNA"/>
    <x v="8"/>
    <s v="CNA Financial Corporation"/>
    <s v="Stephen Lilienthal"/>
    <n v="2008"/>
    <n v="18807036"/>
    <x v="0"/>
  </r>
  <r>
    <x v="907"/>
    <s v="DGICA"/>
    <x v="8"/>
    <s v="Donegal Group Inc."/>
    <s v="Donald H. Nikolaus"/>
    <n v="2008"/>
    <n v="1324639"/>
    <x v="0"/>
  </r>
  <r>
    <x v="908"/>
    <s v="EMCI"/>
    <x v="8"/>
    <s v="EMC Insurance Group Inc."/>
    <s v="Bruce G. Kelley"/>
    <n v="2007"/>
    <n v="1407656"/>
    <x v="0"/>
  </r>
  <r>
    <x v="909"/>
    <s v="ENH"/>
    <x v="8"/>
    <s v="Endurance Specialty Holdings Ltd."/>
    <s v="Kenneth J. LeStrange"/>
    <n v="2007"/>
    <n v="7212810"/>
    <x v="0"/>
  </r>
  <r>
    <x v="910"/>
    <s v="ERIE"/>
    <x v="8"/>
    <s v="Erie Indemnity Company"/>
    <s v="John J. Brinling"/>
    <n v="2007"/>
    <n v="7364359"/>
    <x v="0"/>
  </r>
  <r>
    <x v="911"/>
    <s v="FFH"/>
    <x v="8"/>
    <s v="Fairfax Financial Holdings Limited"/>
    <s v="V. Prem Watsa"/>
    <n v="2007"/>
    <n v="561390"/>
    <x v="0"/>
  </r>
  <r>
    <x v="912"/>
    <s v="FMR"/>
    <x v="8"/>
    <s v="First Mercury Financial Corporation"/>
    <s v="Richard H. Smith"/>
    <n v="2007"/>
    <n v="3427593"/>
    <x v="0"/>
  </r>
  <r>
    <x v="913"/>
    <s v="FNF"/>
    <x v="8"/>
    <s v="Fidelity National Financial, Inc."/>
    <s v="Alan L. Stinson"/>
    <n v="2007"/>
    <n v="2365761"/>
    <x v="0"/>
  </r>
  <r>
    <x v="914"/>
    <s v="FSR"/>
    <x v="8"/>
    <s v="Flagstone Reinsurance Holdings Limited"/>
    <s v="David A. Brown"/>
    <n v="2007"/>
    <n v="4229458"/>
    <x v="0"/>
  </r>
  <r>
    <x v="915"/>
    <s v="GLRE"/>
    <x v="8"/>
    <s v="Greenlight Capital Re, Ltd."/>
    <s v="Len Goldberg"/>
    <n v="2008"/>
    <n v="1990782"/>
    <x v="0"/>
  </r>
  <r>
    <x v="916"/>
    <s v="HALL"/>
    <x v="8"/>
    <s v="Hallmark Financial Services, Inc."/>
    <s v="Mark J. Morrison"/>
    <n v="2007"/>
    <n v="571014"/>
    <x v="0"/>
  </r>
  <r>
    <x v="917"/>
    <s v="HCC"/>
    <x v="8"/>
    <s v="HCC Insurance Holdings, Inc."/>
    <s v="Frank J. Bramanti"/>
    <n v="2007"/>
    <n v="3941155"/>
    <x v="0"/>
  </r>
  <r>
    <x v="918"/>
    <s v="HGIC"/>
    <x v="8"/>
    <s v="Harleysville Group Inc."/>
    <s v="Michael L. Browne"/>
    <n v="2008"/>
    <n v="2643307"/>
    <x v="0"/>
  </r>
  <r>
    <x v="919"/>
    <s v="HIG"/>
    <x v="8"/>
    <s v="Hartford Financial Services Group, Inc. (The)"/>
    <s v="Ramani Ayer"/>
    <n v="2007"/>
    <n v="13416292"/>
    <x v="1"/>
  </r>
  <r>
    <x v="920"/>
    <s v="INDM"/>
    <x v="8"/>
    <s v="United America Indemnity, Ltd."/>
    <s v="Saul A. Fox"/>
    <n v="2007"/>
    <n v="5021494"/>
    <x v="0"/>
  </r>
  <r>
    <x v="921"/>
    <s v="IPCC"/>
    <x v="8"/>
    <s v="Infinity Property and Casualty Corporation"/>
    <s v="James R. Gober"/>
    <n v="2007"/>
    <n v="2720664"/>
    <x v="0"/>
  </r>
  <r>
    <x v="922"/>
    <s v="IPCR"/>
    <x v="8"/>
    <s v="IPC Holdings, LTD."/>
    <s v="James P. Bryce"/>
    <n v="2007"/>
    <n v="5188288"/>
    <x v="0"/>
  </r>
  <r>
    <x v="923"/>
    <s v="L"/>
    <x v="8"/>
    <s v="Loews Corporation"/>
    <s v="James S. Tisch"/>
    <n v="2007"/>
    <n v="6038329"/>
    <x v="1"/>
  </r>
  <r>
    <x v="924"/>
    <s v="MBI"/>
    <x v="8"/>
    <s v="MBIA Inc."/>
    <s v="Joseph W. Brown"/>
    <n v="2008"/>
    <n v="13773633"/>
    <x v="1"/>
  </r>
  <r>
    <x v="925"/>
    <s v="MCY"/>
    <x v="8"/>
    <s v="Mercury General Corporation"/>
    <s v="Gabriel Tirador"/>
    <n v="2007"/>
    <n v="1437856"/>
    <x v="0"/>
  </r>
  <r>
    <x v="926"/>
    <s v="MIG"/>
    <x v="8"/>
    <s v="Meadowbrook Insurance Group, Inc."/>
    <s v="Robert S. Cubbin"/>
    <n v="2007"/>
    <n v="1530858"/>
    <x v="0"/>
  </r>
  <r>
    <x v="927"/>
    <s v="MKL"/>
    <x v="8"/>
    <s v="Markel Corporation"/>
    <s v="Alan I. Kirshner"/>
    <n v="2008"/>
    <n v="720073"/>
    <x v="0"/>
  </r>
  <r>
    <x v="928"/>
    <s v="MRH"/>
    <x v="8"/>
    <s v="Montpelier Re Holdings Ltd."/>
    <s v="Anthony Taylor"/>
    <n v="2007"/>
    <n v="2886633"/>
    <x v="0"/>
  </r>
  <r>
    <x v="929"/>
    <s v="MTG"/>
    <x v="8"/>
    <s v="MGIC Investment Corporation"/>
    <s v="Curt S. Culver"/>
    <n v="2007"/>
    <n v="6721980"/>
    <x v="0"/>
  </r>
  <r>
    <x v="930"/>
    <s v="MXGL"/>
    <x v="8"/>
    <s v="Max Capital Group Ltd."/>
    <s v="W. Marston Becker"/>
    <n v="2007"/>
    <n v="2696702"/>
    <x v="0"/>
  </r>
  <r>
    <x v="931"/>
    <s v="NATL"/>
    <x v="8"/>
    <s v="National Interstate Corporation"/>
    <s v="David Michelson"/>
    <n v="2008"/>
    <n v="662590"/>
    <x v="0"/>
  </r>
  <r>
    <x v="932"/>
    <s v="NAVG"/>
    <x v="8"/>
    <s v="Navigators Group, Inc. (The)"/>
    <s v="Stanley A. Galanski"/>
    <n v="2008"/>
    <n v="1162900"/>
    <x v="0"/>
  </r>
  <r>
    <x v="933"/>
    <s v="NYM"/>
    <x v="8"/>
    <s v="NYMAGIC, INC."/>
    <s v="A. George Kallop"/>
    <n v="2007"/>
    <n v="860248"/>
    <x v="0"/>
  </r>
  <r>
    <x v="934"/>
    <s v="OB"/>
    <x v="8"/>
    <s v="OneBeacon Insurance Group, Ltd."/>
    <s v="T. Michael Miller"/>
    <n v="2007"/>
    <n v="9825479"/>
    <x v="0"/>
  </r>
  <r>
    <x v="935"/>
    <s v="ORH"/>
    <x v="8"/>
    <s v="Odyssey Re Holdings Corp."/>
    <s v="Andrew A. Barnard"/>
    <n v="2008"/>
    <n v="3417900"/>
    <x v="0"/>
  </r>
  <r>
    <x v="936"/>
    <s v="ORI"/>
    <x v="8"/>
    <s v="Old Republic International Corporation"/>
    <s v="Aldo C. Zucaro"/>
    <n v="2007"/>
    <n v="2103359"/>
    <x v="0"/>
  </r>
  <r>
    <x v="937"/>
    <s v="PGR"/>
    <x v="8"/>
    <s v="Progressive Corporation (The)"/>
    <s v="Glenn M. Renwick"/>
    <n v="2008"/>
    <n v="8379982"/>
    <x v="1"/>
  </r>
  <r>
    <x v="938"/>
    <s v="PICO"/>
    <x v="8"/>
    <s v="PICO Holdings, Inc."/>
    <s v="John R. Hart"/>
    <n v="2008"/>
    <n v="1801739"/>
    <x v="0"/>
  </r>
  <r>
    <x v="939"/>
    <s v="PMACA"/>
    <x v="8"/>
    <s v="PMA Capital Corporation"/>
    <s v="Vincent T. Donnelly"/>
    <n v="2008"/>
    <n v="1449560"/>
    <x v="0"/>
  </r>
  <r>
    <x v="940"/>
    <s v="PMI"/>
    <x v="8"/>
    <s v="PMI Group, Inc. (The)"/>
    <s v="L. Stephen Smith"/>
    <n v="2007"/>
    <n v="4692032"/>
    <x v="0"/>
  </r>
  <r>
    <x v="941"/>
    <s v="PNX"/>
    <x v="8"/>
    <s v="Phoenix Companies, Inc. (The)"/>
    <s v="Dona Davis Young"/>
    <n v="2008"/>
    <n v="5422039"/>
    <x v="0"/>
  </r>
  <r>
    <x v="942"/>
    <s v="PRA"/>
    <x v="8"/>
    <s v="ProAssurance Corporation"/>
    <s v="W. Stancil Starnes"/>
    <n v="2007"/>
    <n v="1088719"/>
    <x v="0"/>
  </r>
  <r>
    <x v="943"/>
    <s v="PTP"/>
    <x v="8"/>
    <s v="Platinum Underwriters Holdings, Ltd."/>
    <s v="Michael D. Price"/>
    <n v="2008"/>
    <n v="7231748"/>
    <x v="0"/>
  </r>
  <r>
    <x v="944"/>
    <s v="RAM"/>
    <x v="8"/>
    <s v="RAM Holdings, Ltd."/>
    <s v="Vernon M. Endo"/>
    <n v="2007"/>
    <n v="1421543"/>
    <x v="0"/>
  </r>
  <r>
    <x v="945"/>
    <s v="RDN"/>
    <x v="8"/>
    <s v="Radian Group Inc."/>
    <s v="Sanford A. Ibrahim"/>
    <n v="2007"/>
    <n v="3480181"/>
    <x v="0"/>
  </r>
  <r>
    <x v="946"/>
    <s v="RLI"/>
    <x v="8"/>
    <s v="RLI Corp."/>
    <s v="Jonathan E. Michael"/>
    <n v="2007"/>
    <n v="3928189"/>
    <x v="0"/>
  </r>
  <r>
    <x v="947"/>
    <s v="RNR"/>
    <x v="8"/>
    <s v="RenaissanceRe Holdings Ltd."/>
    <s v="Neill A. Currie"/>
    <n v="2007"/>
    <n v="5469756"/>
    <x v="0"/>
  </r>
  <r>
    <x v="948"/>
    <s v="SAFT"/>
    <x v="8"/>
    <s v="Safety Insurance Group, Inc."/>
    <s v="David F. Brussard"/>
    <n v="2007"/>
    <n v="2159444"/>
    <x v="0"/>
  </r>
  <r>
    <x v="949"/>
    <s v="SCA"/>
    <x v="8"/>
    <s v="Syncora Holdings Ltd."/>
    <s v="Paul S. Giordano"/>
    <n v="2007"/>
    <n v="6903722"/>
    <x v="0"/>
  </r>
  <r>
    <x v="950"/>
    <s v="SEAB"/>
    <x v="8"/>
    <s v="SeaBright Insurance Holdings, Inc."/>
    <s v="John G. Pasqualetto"/>
    <n v="2007"/>
    <n v="2313503"/>
    <x v="0"/>
  </r>
  <r>
    <x v="951"/>
    <s v="SIGI"/>
    <x v="8"/>
    <s v="Selective Insurance Group, Inc."/>
    <s v="Gregory E. Murphy"/>
    <n v="2008"/>
    <n v="3652192"/>
    <x v="0"/>
  </r>
  <r>
    <x v="952"/>
    <s v="STFC"/>
    <x v="8"/>
    <s v="State Auto Financial Corporation"/>
    <s v="Robert P. Restrepo Jr."/>
    <n v="2007"/>
    <n v="2529992"/>
    <x v="0"/>
  </r>
  <r>
    <x v="953"/>
    <s v="SUR"/>
    <x v="8"/>
    <s v="CNA Surety Corporation"/>
    <s v="John F. Welch"/>
    <n v="2008"/>
    <n v="1968603"/>
    <x v="0"/>
  </r>
  <r>
    <x v="954"/>
    <s v="TGIC"/>
    <x v="8"/>
    <s v="Triad Guaranty Inc."/>
    <s v="Mark K. Tonnesen"/>
    <n v="2007"/>
    <n v="1579807"/>
    <x v="0"/>
  </r>
  <r>
    <x v="955"/>
    <s v="THG"/>
    <x v="8"/>
    <s v="Hanover Insurance Group, Inc. (The)"/>
    <s v="Frederick H. Eppinger"/>
    <n v="2007"/>
    <n v="4657956"/>
    <x v="0"/>
  </r>
  <r>
    <x v="956"/>
    <s v="TRH"/>
    <x v="8"/>
    <s v="Transatlantic Holdings, Inc."/>
    <s v="Robert F. Orlich"/>
    <n v="2007"/>
    <n v="5424103"/>
    <x v="0"/>
  </r>
  <r>
    <x v="957"/>
    <s v="TRV"/>
    <x v="8"/>
    <s v="Travelers Companies, Inc. (The)"/>
    <s v="Jay S. Fishman"/>
    <n v="2008"/>
    <n v="17198855"/>
    <x v="1"/>
  </r>
  <r>
    <x v="958"/>
    <s v="TWGP"/>
    <x v="8"/>
    <s v="Tower Group, Inc."/>
    <s v="Michael H. Lee"/>
    <n v="2007"/>
    <n v="2193896"/>
    <x v="0"/>
  </r>
  <r>
    <x v="959"/>
    <s v="UFCS"/>
    <x v="8"/>
    <s v="United Fire &amp; Casualty Company"/>
    <s v="Randy A. Ramlo"/>
    <n v="2007"/>
    <n v="586015"/>
    <x v="0"/>
  </r>
  <r>
    <x v="960"/>
    <s v="UTR"/>
    <x v="8"/>
    <s v="Unitrin, Inc."/>
    <s v="Donald G. Southwell"/>
    <n v="2007"/>
    <n v="3069143"/>
    <x v="0"/>
  </r>
  <r>
    <x v="961"/>
    <s v="WRB"/>
    <x v="8"/>
    <s v="W. R. Berkley Corporation"/>
    <s v="William R. Berkley"/>
    <n v="2007"/>
    <n v="23313940"/>
    <x v="0"/>
  </r>
  <r>
    <x v="962"/>
    <s v="WTM"/>
    <x v="8"/>
    <s v="White Mountains Insurance Group, Ltd."/>
    <s v="Raymond Barrette"/>
    <n v="2007"/>
    <n v="56810860"/>
    <x v="0"/>
  </r>
  <r>
    <x v="963"/>
    <s v="XL"/>
    <x v="8"/>
    <s v="XL Capital Ltd"/>
    <s v="Michael S. McGavick"/>
    <n v="2008"/>
    <n v="7476333"/>
    <x v="1"/>
  </r>
  <r>
    <x v="964"/>
    <s v="ZNT"/>
    <x v="8"/>
    <s v="Zenith National Insurance Corp."/>
    <s v="Stanley R. Zax"/>
    <n v="2008"/>
    <n v="4483110"/>
    <x v="0"/>
  </r>
  <r>
    <x v="965"/>
    <s v="ABCO"/>
    <x v="9"/>
    <s v="Advisory Board Company (The)"/>
    <s v="Frank J. Williams"/>
    <n v="2008"/>
    <n v="956754"/>
    <x v="0"/>
  </r>
  <r>
    <x v="966"/>
    <s v="ACM"/>
    <x v="9"/>
    <s v="AECOM Technology Corporation"/>
    <s v="John M. Dionisio"/>
    <n v="2008"/>
    <n v="7149844"/>
    <x v="0"/>
  </r>
  <r>
    <x v="967"/>
    <s v="APEI"/>
    <x v="9"/>
    <s v="American Public Education, Inc."/>
    <s v="Wallace E. Boston Jr."/>
    <n v="2007"/>
    <n v="2511176"/>
    <x v="0"/>
  </r>
  <r>
    <x v="968"/>
    <s v="ASF"/>
    <x v="9"/>
    <s v="Administaff, Inc."/>
    <s v="Paul J. Sarvadi"/>
    <n v="2008"/>
    <n v="2814383"/>
    <x v="0"/>
  </r>
  <r>
    <x v="969"/>
    <s v="ASGN"/>
    <x v="9"/>
    <s v="On Assignment, Inc."/>
    <s v="Peter T. Dameris"/>
    <n v="2007"/>
    <n v="3658408"/>
    <x v="0"/>
  </r>
  <r>
    <x v="970"/>
    <s v="ATHN"/>
    <x v="9"/>
    <s v="athenahealth, Inc."/>
    <s v="Jonathan Bush"/>
    <n v="2007"/>
    <n v="906512"/>
    <x v="0"/>
  </r>
  <r>
    <x v="971"/>
    <s v="BBSI"/>
    <x v="9"/>
    <s v="Barrett Business Services, Inc."/>
    <s v="William W. Sherertz"/>
    <n v="2007"/>
    <n v="545320"/>
    <x v="0"/>
  </r>
  <r>
    <x v="972"/>
    <s v="BCSI"/>
    <x v="9"/>
    <s v="Blue Coat Systems, Inc."/>
    <s v="Brian M. NeSmith"/>
    <n v="2008"/>
    <n v="1539459"/>
    <x v="0"/>
  </r>
  <r>
    <x v="973"/>
    <s v="BID"/>
    <x v="9"/>
    <s v="Sotheby¿s"/>
    <s v="William F. Ruprecht"/>
    <n v="2007"/>
    <n v="6191890"/>
    <x v="0"/>
  </r>
  <r>
    <x v="974"/>
    <s v="CAI"/>
    <x v="9"/>
    <s v="CACI International Inc."/>
    <s v="Paul M. Cofoni"/>
    <n v="2008"/>
    <n v="3542089"/>
    <x v="0"/>
  </r>
  <r>
    <x v="975"/>
    <s v="CALD"/>
    <x v="9"/>
    <s v="Callidus Software Inc."/>
    <s v="Leslie J. Stretch"/>
    <n v="2007"/>
    <n v="1646493"/>
    <x v="0"/>
  </r>
  <r>
    <x v="976"/>
    <s v="CBAN"/>
    <x v="9"/>
    <s v="Colony Bankcorp, Inc."/>
    <s v="Al D. Ross"/>
    <n v="2007"/>
    <n v="292552"/>
    <x v="0"/>
  </r>
  <r>
    <x v="977"/>
    <s v="CBON"/>
    <x v="9"/>
    <s v="Community Bancorp"/>
    <s v="Edward M. Jamison"/>
    <n v="2007"/>
    <n v="1375936"/>
    <x v="0"/>
  </r>
  <r>
    <x v="978"/>
    <s v="CBZ"/>
    <x v="9"/>
    <s v="CBIZ, Inc."/>
    <s v="Steven L. Gerard"/>
    <n v="2007"/>
    <n v="2187697"/>
    <x v="0"/>
  </r>
  <r>
    <x v="979"/>
    <s v="CCOI"/>
    <x v="9"/>
    <s v="Cogent Communications Group, Inc."/>
    <s v="Dave Schaeffer"/>
    <n v="2008"/>
    <n v="8849250"/>
    <x v="0"/>
  </r>
  <r>
    <x v="980"/>
    <s v="CDI"/>
    <x v="9"/>
    <s v="CDI Corp."/>
    <s v="Roger H. Ballou"/>
    <n v="2007"/>
    <n v="2016060"/>
    <x v="0"/>
  </r>
  <r>
    <x v="981"/>
    <s v="CITP"/>
    <x v="9"/>
    <s v="COMSYS IT Partners, Inc."/>
    <s v="Larry L. Enterline"/>
    <n v="2007"/>
    <n v="1088660"/>
    <x v="0"/>
  </r>
  <r>
    <x v="982"/>
    <s v="CPSI"/>
    <x v="9"/>
    <s v="Computer Programs and Systems, Inc."/>
    <s v="J. Boyd Douglas"/>
    <n v="2007"/>
    <n v="528840"/>
    <x v="0"/>
  </r>
  <r>
    <x v="983"/>
    <s v="EDGR"/>
    <x v="9"/>
    <s v="EDGAR Online, Inc."/>
    <s v="Philip D. Moyer"/>
    <n v="2007"/>
    <n v="1188542"/>
    <x v="0"/>
  </r>
  <r>
    <x v="984"/>
    <s v="ERES"/>
    <x v="9"/>
    <s v="eResearchTechnology, Inc."/>
    <s v="Michael J. McKelvey Ph.D."/>
    <n v="2008"/>
    <n v="1494372"/>
    <x v="0"/>
  </r>
  <r>
    <x v="985"/>
    <s v="FADV"/>
    <x v="9"/>
    <s v="First Advantage Corporation"/>
    <s v="Anand Nallathambi"/>
    <n v="2008"/>
    <n v="3462305"/>
    <x v="0"/>
  </r>
  <r>
    <x v="986"/>
    <s v="FFNW"/>
    <x v="9"/>
    <s v="First Financial Northwest, Inc."/>
    <s v="Victor Karpiak"/>
    <n v="2007"/>
    <n v="556736"/>
    <x v="0"/>
  </r>
  <r>
    <x v="987"/>
    <s v="FIC"/>
    <x v="9"/>
    <s v="Fair Isaac Corporation"/>
    <s v="Mark Greene"/>
    <n v="2008"/>
    <n v="2680237"/>
    <x v="0"/>
  </r>
  <r>
    <x v="988"/>
    <s v="FIS"/>
    <x v="9"/>
    <s v="Fidelity National Information Services, Inc."/>
    <s v="Lee A. Kennedy"/>
    <n v="2007"/>
    <n v="15582313"/>
    <x v="1"/>
  </r>
  <r>
    <x v="989"/>
    <s v="FORR"/>
    <x v="9"/>
    <s v="Forrester Research, Inc."/>
    <s v="George F. Colony"/>
    <n v="2007"/>
    <n v="420918"/>
    <x v="0"/>
  </r>
  <r>
    <x v="990"/>
    <s v="FRM"/>
    <x v="9"/>
    <s v="Furmanite Corporation"/>
    <s v="Michael L. Rose"/>
    <n v="2007"/>
    <n v="413656"/>
    <x v="0"/>
  </r>
  <r>
    <x v="991"/>
    <s v="GEO"/>
    <x v="9"/>
    <s v="GEO Group, Inc. (The)"/>
    <s v="George C. Zoley"/>
    <n v="2008"/>
    <n v="2562248"/>
    <x v="0"/>
  </r>
  <r>
    <x v="992"/>
    <s v="HHGP"/>
    <x v="9"/>
    <s v="Hudson Highland Group, Inc."/>
    <s v="Jon F. Chait"/>
    <n v="2007"/>
    <n v="937411"/>
    <x v="0"/>
  </r>
  <r>
    <x v="993"/>
    <s v="HRB"/>
    <x v="9"/>
    <s v="H&amp;R Block, Inc."/>
    <s v="Mark A. Ernst"/>
    <n v="2008"/>
    <n v="5210931"/>
    <x v="1"/>
  </r>
  <r>
    <x v="994"/>
    <s v="ICGE"/>
    <x v="9"/>
    <s v="Internet Capital Group, Inc."/>
    <s v="Walter W. Buckley III"/>
    <n v="2007"/>
    <n v="1100272"/>
    <x v="0"/>
  </r>
  <r>
    <x v="995"/>
    <s v="IRM"/>
    <x v="9"/>
    <s v="Iron Mountain Incorporated"/>
    <s v="C. Richard Reese"/>
    <n v="2007"/>
    <n v="3886354"/>
    <x v="1"/>
  </r>
  <r>
    <x v="996"/>
    <s v="IT"/>
    <x v="9"/>
    <s v="Gartner, Inc."/>
    <s v="Eugene A. Hall"/>
    <n v="2007"/>
    <n v="8310914"/>
    <x v="0"/>
  </r>
  <r>
    <x v="997"/>
    <s v="ITEX.OB"/>
    <x v="9"/>
    <s v="ITEX Corporation"/>
    <s v="Steven White"/>
    <n v="2008"/>
    <n v="179758"/>
    <x v="0"/>
  </r>
  <r>
    <x v="998"/>
    <s v="JTX"/>
    <x v="9"/>
    <s v="Jackson Hewitt Tax Service Inc."/>
    <s v="Michael Yerington"/>
    <n v="2008"/>
    <n v="2048274"/>
    <x v="0"/>
  </r>
  <r>
    <x v="999"/>
    <s v="KELYA"/>
    <x v="9"/>
    <s v="Kelly Services, Inc."/>
    <s v="Carl T. Camden"/>
    <n v="2007"/>
    <n v="3252907"/>
    <x v="0"/>
  </r>
  <r>
    <x v="1000"/>
    <s v="KEYN"/>
    <x v="9"/>
    <s v="Keynote Systems, Inc."/>
    <s v="Umang Gupta"/>
    <n v="2008"/>
    <n v="2529195"/>
    <x v="0"/>
  </r>
  <r>
    <x v="1001"/>
    <s v="LDR"/>
    <x v="9"/>
    <s v="Landauer, Inc."/>
    <s v="William E. Saxelby"/>
    <n v="2008"/>
    <n v="1470521"/>
    <x v="0"/>
  </r>
  <r>
    <x v="1002"/>
    <s v="LIOX"/>
    <x v="9"/>
    <s v="Lionbridge Technologies, Inc."/>
    <s v="Rory J. Cowan"/>
    <n v="2008"/>
    <n v="1608098"/>
    <x v="0"/>
  </r>
  <r>
    <x v="1003"/>
    <s v="LLNW"/>
    <x v="9"/>
    <s v="Limelight Networks, Inc."/>
    <s v="Jeffrey W. Lunsford"/>
    <n v="2007"/>
    <n v="561151"/>
    <x v="0"/>
  </r>
  <r>
    <x v="1004"/>
    <s v="LPHI"/>
    <x v="9"/>
    <s v="Life Partners Holdings, Inc."/>
    <s v="Brian D. Pardo"/>
    <n v="2008"/>
    <n v="750728"/>
    <x v="0"/>
  </r>
  <r>
    <x v="1005"/>
    <s v="MAN"/>
    <x v="9"/>
    <s v="Manpower Inc."/>
    <s v="Jeffrey A. Joerres"/>
    <n v="2008"/>
    <n v="10401538"/>
    <x v="0"/>
  </r>
  <r>
    <x v="1006"/>
    <s v="MIVA"/>
    <x v="9"/>
    <s v="MIVA, Inc."/>
    <s v="Peter A. Corrao"/>
    <n v="2007"/>
    <n v="1543610"/>
    <x v="0"/>
  </r>
  <r>
    <x v="1007"/>
    <s v="MPS"/>
    <x v="9"/>
    <s v="MPS Group, Inc."/>
    <s v="Timothy D. Payne"/>
    <n v="2007"/>
    <n v="5242929"/>
    <x v="0"/>
  </r>
  <r>
    <x v="1008"/>
    <s v="NCI"/>
    <x v="9"/>
    <s v="Navigant Consulting, Inc."/>
    <s v="William M. Goodyear"/>
    <n v="2008"/>
    <n v="1773169"/>
    <x v="0"/>
  </r>
  <r>
    <x v="1009"/>
    <s v="OMEX"/>
    <x v="9"/>
    <s v="Odyssey Marine Exploration, Inc."/>
    <s v="Michael V. Barton"/>
    <n v="2007"/>
    <n v="908755"/>
    <x v="0"/>
  </r>
  <r>
    <x v="1010"/>
    <s v="ORCC"/>
    <x v="9"/>
    <s v="Online Resources Corporation"/>
    <s v="Matthew P. Lawlor"/>
    <n v="2007"/>
    <n v="1450549"/>
    <x v="0"/>
  </r>
  <r>
    <x v="1011"/>
    <s v="PAYX"/>
    <x v="9"/>
    <s v="Paychex, Inc."/>
    <s v="Jonathan J. Judge"/>
    <n v="2008"/>
    <n v="5222042"/>
    <x v="1"/>
  </r>
  <r>
    <x v="1012"/>
    <s v="PCBK"/>
    <x v="9"/>
    <s v="Pacific Continental Corporation"/>
    <s v="Hal Brown"/>
    <n v="2008"/>
    <n v="528341"/>
    <x v="0"/>
  </r>
  <r>
    <x v="1013"/>
    <s v="PEIX"/>
    <x v="9"/>
    <s v="Pacific Ethanol, Inc."/>
    <s v="Neil M. Koehler"/>
    <n v="2007"/>
    <n v="284615"/>
    <x v="0"/>
  </r>
  <r>
    <x v="1014"/>
    <s v="PRGX"/>
    <x v="9"/>
    <s v="PRG-Schultz International, Inc."/>
    <s v="Patrick G. Dills"/>
    <n v="2007"/>
    <n v="1215708"/>
    <x v="0"/>
  </r>
  <r>
    <x v="1015"/>
    <s v="SCOR"/>
    <x v="9"/>
    <s v="comScore, Inc."/>
    <s v="Magid M. Abraham Ph.D."/>
    <n v="2007"/>
    <n v="1550130"/>
    <x v="0"/>
  </r>
  <r>
    <x v="1016"/>
    <s v="SFN"/>
    <x v="9"/>
    <s v="Spherion Corporation"/>
    <s v="Roy G. Krause"/>
    <n v="2007"/>
    <n v="4544164"/>
    <x v="0"/>
  </r>
  <r>
    <x v="1017"/>
    <s v="SNBC"/>
    <x v="9"/>
    <s v="Sun Bancorp, Inc."/>
    <s v="Sidney R. Brown"/>
    <n v="2007"/>
    <n v="515516"/>
    <x v="0"/>
  </r>
  <r>
    <x v="1018"/>
    <s v="SNC"/>
    <x v="9"/>
    <s v="SNC-Lavalin Group Inc."/>
    <s v="Jacques Lamarre O.C."/>
    <n v="2007"/>
    <n v="912259"/>
    <x v="0"/>
  </r>
  <r>
    <x v="1019"/>
    <s v="SRT"/>
    <x v="9"/>
    <s v="StarTek, Inc."/>
    <s v="A. Laurence Jones"/>
    <n v="2008"/>
    <n v="820767"/>
    <x v="0"/>
  </r>
  <r>
    <x v="1020"/>
    <s v="SUPR"/>
    <x v="9"/>
    <s v="Superior Bancorp"/>
    <s v="Charles Stanley Bailey"/>
    <n v="2008"/>
    <n v="518377"/>
    <x v="0"/>
  </r>
  <r>
    <x v="1021"/>
    <s v="SXE"/>
    <x v="9"/>
    <s v="Stanley, Inc."/>
    <s v="Philip O. Nolan"/>
    <n v="2008"/>
    <n v="1485777"/>
    <x v="0"/>
  </r>
  <r>
    <x v="1022"/>
    <s v="TBI"/>
    <x v="9"/>
    <s v="TrueBlue, Inc."/>
    <s v="Steven C. Cooper"/>
    <n v="2007"/>
    <n v="1091504"/>
    <x v="0"/>
  </r>
  <r>
    <x v="1023"/>
    <s v="TDY"/>
    <x v="9"/>
    <s v="Teledyne Technologies Incorporated"/>
    <s v="Robert Mehrabian Ph.D."/>
    <n v="2008"/>
    <n v="4239907"/>
    <x v="0"/>
  </r>
  <r>
    <x v="1024"/>
    <s v="TONE"/>
    <x v="9"/>
    <s v="TierOne Corporation"/>
    <s v="Gilbert G. Lundstrom Esq."/>
    <n v="2007"/>
    <n v="1005075"/>
    <x v="0"/>
  </r>
  <r>
    <x v="1025"/>
    <s v="TRMM.OB"/>
    <x v="9"/>
    <s v="TRM Corporation"/>
    <s v="Richard B. Stern"/>
    <n v="2007"/>
    <n v="1324173"/>
    <x v="0"/>
  </r>
  <r>
    <x v="1026"/>
    <s v="TTEC"/>
    <x v="9"/>
    <s v="TeleTech Holdings, Inc."/>
    <s v="Kenneth D. Tuchman"/>
    <n v="2007"/>
    <n v="8703778"/>
    <x v="0"/>
  </r>
  <r>
    <x v="1027"/>
    <s v="TTEK"/>
    <x v="9"/>
    <s v="Tetra Tech, Inc."/>
    <s v="Dan L. Batrack"/>
    <n v="2008"/>
    <n v="1926188"/>
    <x v="0"/>
  </r>
  <r>
    <x v="1028"/>
    <s v="UBNK"/>
    <x v="9"/>
    <s v="United Financial Bancorp, Inc."/>
    <s v="Richard B. Collins"/>
    <n v="2008"/>
    <n v="1838257"/>
    <x v="0"/>
  </r>
  <r>
    <x v="1029"/>
    <s v="UEPS"/>
    <x v="9"/>
    <s v="Net 1 UEPS Technologies, Inc."/>
    <s v="Serge C. P. Belamant Ph.D."/>
    <n v="2008"/>
    <n v="2651000"/>
    <x v="0"/>
  </r>
  <r>
    <x v="1030"/>
    <s v="UNTD"/>
    <x v="9"/>
    <s v="United Online, Inc."/>
    <s v="Mark R. Goldston"/>
    <n v="2007"/>
    <n v="16444111"/>
    <x v="0"/>
  </r>
  <r>
    <x v="1031"/>
    <s v="URS"/>
    <x v="9"/>
    <s v="URS Corporation"/>
    <s v="Martin M. Koffel"/>
    <n v="2007"/>
    <n v="4356863"/>
    <x v="0"/>
  </r>
  <r>
    <x v="1032"/>
    <s v="VOL"/>
    <x v="9"/>
    <s v="Volt Information Sciences, Inc."/>
    <s v="Steven A. Shaw"/>
    <n v="2008"/>
    <n v="580878"/>
    <x v="0"/>
  </r>
  <r>
    <x v="1033"/>
    <s v="VSEC"/>
    <x v="9"/>
    <s v="VSE Corporation"/>
    <s v="Maurice Gauthier"/>
    <n v="2008"/>
    <n v="677955"/>
    <x v="0"/>
  </r>
  <r>
    <x v="1034"/>
    <s v="VVI"/>
    <x v="9"/>
    <s v="Viad Corporation"/>
    <s v="Paul B. Dykstra"/>
    <n v="2007"/>
    <n v="2901370"/>
    <x v="0"/>
  </r>
  <r>
    <x v="1035"/>
    <s v="WBSN"/>
    <x v="9"/>
    <s v="Websense, Inc."/>
    <s v="Gene Hodges"/>
    <n v="2007"/>
    <n v="2525676"/>
    <x v="0"/>
  </r>
  <r>
    <x v="1036"/>
    <s v="WEBM"/>
    <x v="9"/>
    <s v="WebMediaBrands Inc."/>
    <s v="Alan M. Meckler"/>
    <n v="2007"/>
    <n v="1765331"/>
    <x v="0"/>
  </r>
  <r>
    <x v="1037"/>
    <s v="ACI"/>
    <x v="10"/>
    <s v="Arch Coal, Inc."/>
    <s v="Steven F. Leer"/>
    <n v="2008"/>
    <n v="10240980"/>
    <x v="0"/>
  </r>
  <r>
    <x v="1038"/>
    <s v="AEZ"/>
    <x v="10"/>
    <s v="American Oil &amp; Gas Inc."/>
    <s v="Patrick O'Brien"/>
    <n v="2007"/>
    <n v="110986"/>
    <x v="0"/>
  </r>
  <r>
    <x v="1039"/>
    <s v="AOG"/>
    <x v="10"/>
    <s v="Aurora Oil &amp; Gas Corporation"/>
    <s v="William W. Deneau"/>
    <n v="2007"/>
    <n v="154500"/>
    <x v="0"/>
  </r>
  <r>
    <x v="1040"/>
    <s v="APA"/>
    <x v="10"/>
    <s v="Apache Corporation"/>
    <s v="G. Steven Farris"/>
    <n v="2007"/>
    <n v="7666034"/>
    <x v="1"/>
  </r>
  <r>
    <x v="1041"/>
    <s v="APC"/>
    <x v="10"/>
    <s v="Anadarko Petroleum Corporation"/>
    <s v="James T. Hackett"/>
    <n v="2007"/>
    <n v="27349647"/>
    <x v="1"/>
  </r>
  <r>
    <x v="1042"/>
    <s v="ARD"/>
    <x v="10"/>
    <s v="Arena Resources, Inc."/>
    <s v="Lloyd T. Rochford"/>
    <n v="2007"/>
    <n v="1641883"/>
    <x v="0"/>
  </r>
  <r>
    <x v="1043"/>
    <s v="AREX"/>
    <x v="10"/>
    <s v="Approach Resources Inc."/>
    <s v="J. Ross Craft"/>
    <n v="2007"/>
    <n v="2608805"/>
    <x v="0"/>
  </r>
  <r>
    <x v="1044"/>
    <s v="ATLS"/>
    <x v="10"/>
    <s v="Atlas America, Inc."/>
    <s v="Edward E. Cohen"/>
    <n v="2007"/>
    <n v="13466999"/>
    <x v="0"/>
  </r>
  <r>
    <x v="1045"/>
    <s v="ATPG"/>
    <x v="10"/>
    <s v="ATP Oil &amp; Gas Corporation"/>
    <s v="T. Paul Bulmahn"/>
    <n v="2007"/>
    <n v="4531387"/>
    <x v="0"/>
  </r>
  <r>
    <x v="1046"/>
    <s v="AXAS"/>
    <x v="10"/>
    <s v="Abraxas Petroleum Corporation"/>
    <s v="Robert L. G. Watson"/>
    <n v="2007"/>
    <n v="751179"/>
    <x v="0"/>
  </r>
  <r>
    <x v="1047"/>
    <s v="BBG"/>
    <x v="10"/>
    <s v="Bill Barrett Corporation"/>
    <s v="Fredrick J. Barrett"/>
    <n v="2007"/>
    <n v="2418369"/>
    <x v="0"/>
  </r>
  <r>
    <x v="1048"/>
    <s v="BEXP"/>
    <x v="10"/>
    <s v="Brigham Exploration Company"/>
    <s v="Ben M. Brigham"/>
    <n v="2007"/>
    <n v="768343"/>
    <x v="0"/>
  </r>
  <r>
    <x v="1049"/>
    <s v="BRY"/>
    <x v="10"/>
    <s v="Berry Petroleum Company"/>
    <s v="Robert F. Heinemann"/>
    <n v="2007"/>
    <n v="4257751"/>
    <x v="0"/>
  </r>
  <r>
    <x v="1050"/>
    <s v="BTU"/>
    <x v="10"/>
    <s v="Peabody Energy Corporation"/>
    <s v="Gregory H. Boyce"/>
    <n v="2007"/>
    <n v="6492944"/>
    <x v="1"/>
  </r>
  <r>
    <x v="1051"/>
    <s v="BUCY"/>
    <x v="10"/>
    <s v="Bucyrus International, Inc."/>
    <s v="Timothy W. Sullivan"/>
    <n v="2008"/>
    <n v="4998936"/>
    <x v="0"/>
  </r>
  <r>
    <x v="1052"/>
    <s v="BZP"/>
    <x v="10"/>
    <s v="BPZ Resources, Inc."/>
    <s v="Manuel Pablo Zuniga-Pflucker"/>
    <n v="2007"/>
    <n v="6209375"/>
    <x v="0"/>
  </r>
  <r>
    <x v="1053"/>
    <s v="CFW"/>
    <x v="10"/>
    <s v="Cano Petroleum, Inc."/>
    <s v="S. Jeffrey Johnson"/>
    <n v="2008"/>
    <n v="2495609"/>
    <x v="0"/>
  </r>
  <r>
    <x v="1054"/>
    <s v="CHK"/>
    <x v="10"/>
    <s v="Chesapeake Energy Corporation"/>
    <s v="Aubrey K. McClendon"/>
    <n v="2007"/>
    <n v="25450431"/>
    <x v="1"/>
  </r>
  <r>
    <x v="1055"/>
    <s v="CLR"/>
    <x v="10"/>
    <s v="Continental Resources, Inc."/>
    <s v="Harold G. Hamm"/>
    <n v="2007"/>
    <n v="4872620"/>
    <x v="0"/>
  </r>
  <r>
    <x v="1056"/>
    <s v="CNQ"/>
    <x v="10"/>
    <s v="Canadian Natural Resources Limited"/>
    <s v="Steve W. Laut"/>
    <n v="2007"/>
    <n v="514608"/>
    <x v="0"/>
  </r>
  <r>
    <x v="1057"/>
    <s v="CNX"/>
    <x v="10"/>
    <s v="CONSOL Energy Inc."/>
    <s v="J. Brett Harvey"/>
    <n v="2008"/>
    <n v="13792851"/>
    <x v="1"/>
  </r>
  <r>
    <x v="1058"/>
    <s v="COG"/>
    <x v="10"/>
    <s v="Cabot Oil &amp; Gas Corporation"/>
    <s v="Dan O. Dinges"/>
    <n v="2008"/>
    <n v="5150697"/>
    <x v="1"/>
  </r>
  <r>
    <x v="1059"/>
    <s v="COS.UN"/>
    <x v="10"/>
    <s v="Canadian Oil Sands Trust"/>
    <s v="Marcel R. Coutu"/>
    <n v="2007"/>
    <n v="631564"/>
    <x v="0"/>
  </r>
  <r>
    <x v="1060"/>
    <s v="CPE"/>
    <x v="10"/>
    <s v="Callon Petroleum Company"/>
    <s v="Fred L. Callon"/>
    <n v="2008"/>
    <n v="1570237"/>
    <x v="0"/>
  </r>
  <r>
    <x v="1061"/>
    <s v="CRK"/>
    <x v="10"/>
    <s v="Comstock Resources, Inc."/>
    <s v="M. Jay Allison"/>
    <n v="2007"/>
    <n v="10288024"/>
    <x v="0"/>
  </r>
  <r>
    <x v="1062"/>
    <s v="CRZO"/>
    <x v="10"/>
    <s v="Carrizo Oil &amp; Gas, Inc."/>
    <s v="Sylvester P. Johnson IV"/>
    <n v="2008"/>
    <n v="428909"/>
    <x v="0"/>
  </r>
  <r>
    <x v="1063"/>
    <s v="CWEI"/>
    <x v="10"/>
    <s v="Clayton Williams Energy, Inc."/>
    <s v="Clayton W. Williams"/>
    <n v="2007"/>
    <n v="597828"/>
    <x v="0"/>
  </r>
  <r>
    <x v="1064"/>
    <s v="CXG"/>
    <x v="10"/>
    <s v="CNX Gas Corporation"/>
    <s v="Nicholas J. DeIuliis"/>
    <n v="2008"/>
    <n v="6914636"/>
    <x v="0"/>
  </r>
  <r>
    <x v="1065"/>
    <s v="CXO"/>
    <x v="10"/>
    <s v="Concho Resources Inc."/>
    <s v="Timothy A. Leach"/>
    <n v="2007"/>
    <n v="1152145"/>
    <x v="0"/>
  </r>
  <r>
    <x v="1066"/>
    <s v="DBLE"/>
    <x v="10"/>
    <s v="Double Eagle Petroleum Co."/>
    <s v="Stephen H. Hollis"/>
    <n v="2007"/>
    <n v="273244"/>
    <x v="0"/>
  </r>
  <r>
    <x v="1067"/>
    <s v="DNR"/>
    <x v="10"/>
    <s v="Denbury Resources Inc."/>
    <s v="Gareth Roberts"/>
    <n v="2007"/>
    <n v="1808330"/>
    <x v="1"/>
  </r>
  <r>
    <x v="1068"/>
    <s v="DPTR"/>
    <x v="10"/>
    <s v="Delta Petroleum Corporation"/>
    <s v="Roger A. Parker"/>
    <n v="2007"/>
    <n v="712284"/>
    <x v="0"/>
  </r>
  <r>
    <x v="1069"/>
    <s v="DVN"/>
    <x v="10"/>
    <s v="Devon Energy Corporation"/>
    <s v="J. Larry Nichols"/>
    <n v="2007"/>
    <n v="18267266"/>
    <x v="1"/>
  </r>
  <r>
    <x v="1070"/>
    <s v="DYN"/>
    <x v="10"/>
    <s v="Dynegy Inc."/>
    <s v="Bruce A. Williamson"/>
    <n v="2007"/>
    <n v="6782560"/>
    <x v="1"/>
  </r>
  <r>
    <x v="1071"/>
    <s v="EAC"/>
    <x v="10"/>
    <s v="Encore Acquisition Company"/>
    <s v="Jon S. Brumley"/>
    <n v="2007"/>
    <n v="5838048"/>
    <x v="0"/>
  </r>
  <r>
    <x v="1072"/>
    <s v="EEP"/>
    <x v="10"/>
    <s v="Enbridge Energy Partners, L.P."/>
    <s v="Stephen J. J. Letwin"/>
    <n v="2007"/>
    <n v="2988989"/>
    <x v="0"/>
  </r>
  <r>
    <x v="1073"/>
    <s v="EGY"/>
    <x v="10"/>
    <s v="VAALCO Energy, Inc."/>
    <s v="Robert L. Gerry III"/>
    <n v="2007"/>
    <n v="765000"/>
    <x v="0"/>
  </r>
  <r>
    <x v="1074"/>
    <s v="END"/>
    <x v="10"/>
    <s v="Endeavour International Corporation"/>
    <s v="William L. Transier"/>
    <n v="2007"/>
    <n v="853164"/>
    <x v="0"/>
  </r>
  <r>
    <x v="1075"/>
    <s v="EOG"/>
    <x v="10"/>
    <s v="EOG Resources, Inc."/>
    <s v="Mark G. Papa"/>
    <n v="2008"/>
    <n v="13874262"/>
    <x v="1"/>
  </r>
  <r>
    <x v="1076"/>
    <s v="EPD"/>
    <x v="10"/>
    <s v="Enterprise Products Partners L.P."/>
    <s v="Robert G. Phillips"/>
    <n v="2007"/>
    <n v="9322409"/>
    <x v="0"/>
  </r>
  <r>
    <x v="1077"/>
    <s v="ERF"/>
    <x v="10"/>
    <s v="Enerplus Resources Fund"/>
    <s v="Gordon J. Kerr"/>
    <n v="2007"/>
    <n v="1119390"/>
    <x v="0"/>
  </r>
  <r>
    <x v="1078"/>
    <s v="FCL"/>
    <x v="10"/>
    <s v="Foundation Coal Holdings, Inc."/>
    <s v="James F. Roberts"/>
    <n v="2007"/>
    <n v="1296414"/>
    <x v="0"/>
  </r>
  <r>
    <x v="1079"/>
    <s v="FST"/>
    <x v="10"/>
    <s v="Forest Oil Corporation"/>
    <s v="H. Craig Clark"/>
    <n v="2007"/>
    <n v="5231719"/>
    <x v="0"/>
  </r>
  <r>
    <x v="1080"/>
    <s v="GDP"/>
    <x v="10"/>
    <s v="Goodrich Petroleum Corporation"/>
    <s v="Walter G. Goodrich"/>
    <n v="2007"/>
    <n v="1244430"/>
    <x v="0"/>
  </r>
  <r>
    <x v="1081"/>
    <s v="GEOI"/>
    <x v="10"/>
    <s v="GeoResources, Inc."/>
    <s v="Frank A. Lodzinski"/>
    <n v="2007"/>
    <n v="150000"/>
    <x v="0"/>
  </r>
  <r>
    <x v="1082"/>
    <s v="GGR"/>
    <x v="10"/>
    <s v="GeoGlobal Resources Inc."/>
    <s v="Jean Paul Roy"/>
    <n v="2007"/>
    <n v="398000"/>
    <x v="0"/>
  </r>
  <r>
    <x v="1083"/>
    <s v="GLF"/>
    <x v="10"/>
    <s v="GulfMark Offshore Inc."/>
    <s v="Bruce A. Streeter"/>
    <n v="2007"/>
    <n v="2616846"/>
    <x v="0"/>
  </r>
  <r>
    <x v="1084"/>
    <s v="GMET"/>
    <x v="10"/>
    <s v="GeoMet, Inc."/>
    <s v="J. Darby Sere"/>
    <n v="2008"/>
    <n v="856246"/>
    <x v="0"/>
  </r>
  <r>
    <x v="1085"/>
    <s v="GMXR"/>
    <x v="10"/>
    <s v="GMX Resources Inc."/>
    <s v="Ken L. Kenworthy Jr."/>
    <n v="2007"/>
    <n v="1209938"/>
    <x v="0"/>
  </r>
  <r>
    <x v="1086"/>
    <s v="GPOR"/>
    <x v="10"/>
    <s v="Gulfport Energy Corporation"/>
    <s v="James D. Palm"/>
    <n v="2007"/>
    <n v="253660"/>
    <x v="0"/>
  </r>
  <r>
    <x v="1087"/>
    <s v="GSX"/>
    <x v="10"/>
    <s v="Gasco Energy, Inc."/>
    <s v="Mark A. Erickson"/>
    <n v="2007"/>
    <n v="433219"/>
    <x v="0"/>
  </r>
  <r>
    <x v="1088"/>
    <s v="GTE"/>
    <x v="10"/>
    <s v="Gran Tierra Energy Inc."/>
    <s v="Dana Coffield"/>
    <n v="2007"/>
    <n v="671490"/>
    <x v="0"/>
  </r>
  <r>
    <x v="1089"/>
    <s v="HK"/>
    <x v="10"/>
    <s v="Petrohawk Energy Corporation"/>
    <s v="Floyd C. Wilson"/>
    <n v="2007"/>
    <n v="3039598"/>
    <x v="0"/>
  </r>
  <r>
    <x v="1090"/>
    <s v="HNR"/>
    <x v="10"/>
    <s v="Harvest Natural Resources, Inc."/>
    <s v="James A. Edmiston"/>
    <n v="2007"/>
    <n v="2778136"/>
    <x v="0"/>
  </r>
  <r>
    <x v="1091"/>
    <s v="HOS"/>
    <x v="10"/>
    <s v="Hornbeck Offshore Services, Inc."/>
    <s v="Todd M. Hornbeck"/>
    <n v="2007"/>
    <n v="4564474"/>
    <x v="0"/>
  </r>
  <r>
    <x v="1092"/>
    <s v="HUSA"/>
    <x v="10"/>
    <s v="Houston American Energy Corp."/>
    <s v="John Terwilliger"/>
    <n v="2007"/>
    <n v="357500"/>
    <x v="0"/>
  </r>
  <r>
    <x v="1093"/>
    <s v="HW"/>
    <x v="10"/>
    <s v="Headwaters Incorporated"/>
    <s v="Kirk A. Benson"/>
    <n v="2008"/>
    <n v="2955727"/>
    <x v="0"/>
  </r>
  <r>
    <x v="1094"/>
    <s v="ICO"/>
    <x v="10"/>
    <s v="International Coal Group, Inc."/>
    <s v="Bennett K. Hatfield"/>
    <n v="2007"/>
    <n v="790001"/>
    <x v="0"/>
  </r>
  <r>
    <x v="1095"/>
    <s v="IMO"/>
    <x v="10"/>
    <s v="Imperial Oil Limited"/>
    <s v="Timothy J. Hearn"/>
    <n v="2007"/>
    <n v="1122780"/>
    <x v="0"/>
  </r>
  <r>
    <x v="1096"/>
    <s v="JRCC"/>
    <x v="10"/>
    <s v="James River Coal Company"/>
    <s v="Peter T. Socha"/>
    <n v="2007"/>
    <n v="540557"/>
    <x v="0"/>
  </r>
  <r>
    <x v="1097"/>
    <s v="KAZ"/>
    <x v="10"/>
    <s v="BMB Munai, Inc."/>
    <s v="Gamal Kulumbetov"/>
    <n v="2008"/>
    <n v="206228"/>
    <x v="0"/>
  </r>
  <r>
    <x v="1098"/>
    <s v="KWK"/>
    <x v="10"/>
    <s v="Quicksilver Resources, Inc."/>
    <s v="Glenn Darden"/>
    <n v="2007"/>
    <n v="1328934"/>
    <x v="0"/>
  </r>
  <r>
    <x v="1099"/>
    <s v="MCF"/>
    <x v="10"/>
    <s v="Contango Oil &amp; Gas Company"/>
    <s v="Kenneth R. Peak"/>
    <n v="2008"/>
    <n v="7669548"/>
    <x v="0"/>
  </r>
  <r>
    <x v="1100"/>
    <s v="ME"/>
    <x v="10"/>
    <s v="Mariner Energy, Inc."/>
    <s v="Scott D. Josey"/>
    <n v="2007"/>
    <n v="4363366"/>
    <x v="0"/>
  </r>
  <r>
    <x v="1101"/>
    <s v="MEE"/>
    <x v="10"/>
    <s v="Massey Energy Company"/>
    <s v="Don L. Blankenship"/>
    <n v="2007"/>
    <n v="37059912"/>
    <x v="1"/>
  </r>
  <r>
    <x v="1102"/>
    <s v="MMP"/>
    <x v="10"/>
    <s v="Magellan Midstream Partners, L.P."/>
    <s v="Don R. Wellendorf"/>
    <n v="2007"/>
    <n v="1383619"/>
    <x v="0"/>
  </r>
  <r>
    <x v="1103"/>
    <s v="MMR"/>
    <x v="10"/>
    <s v="McMoRan Exploration Co."/>
    <s v="Glenn A. Kleinert"/>
    <n v="2007"/>
    <n v="1450212"/>
    <x v="0"/>
  </r>
  <r>
    <x v="1104"/>
    <s v="NBL"/>
    <x v="10"/>
    <s v="Noble Energy, Inc."/>
    <s v="Charles D. Davidson"/>
    <n v="2008"/>
    <n v="12420168"/>
    <x v="1"/>
  </r>
  <r>
    <x v="1105"/>
    <s v="NCOC"/>
    <x v="10"/>
    <s v="National Coal Corp."/>
    <s v="Daniel Roling"/>
    <n v="2007"/>
    <n v="656111"/>
    <x v="0"/>
  </r>
  <r>
    <x v="1106"/>
    <s v="NFX"/>
    <x v="10"/>
    <s v="Newfield Exploration Company"/>
    <s v="David A. Trice"/>
    <n v="2008"/>
    <n v="6328484"/>
    <x v="0"/>
  </r>
  <r>
    <x v="1107"/>
    <s v="NOG"/>
    <x v="10"/>
    <s v="Northern Oil and Gas, Inc."/>
    <s v="Michael L. Reger"/>
    <n v="2007"/>
    <n v="121367"/>
    <x v="0"/>
  </r>
  <r>
    <x v="1108"/>
    <s v="NRP"/>
    <x v="10"/>
    <s v="Natural Resource Partners L.P."/>
    <s v="Corbin J. Robertson Jr."/>
    <n v="2007"/>
    <n v="1125760"/>
    <x v="0"/>
  </r>
  <r>
    <x v="1109"/>
    <s v="NXY"/>
    <x v="10"/>
    <s v="Nexen Inc."/>
    <s v="Marvin F. Romanow"/>
    <n v="2007"/>
    <n v="7831522"/>
    <x v="0"/>
  </r>
  <r>
    <x v="1110"/>
    <s v="OIS"/>
    <x v="10"/>
    <s v="Oil States International, Inc."/>
    <s v="Cindy B. Taylor"/>
    <n v="2007"/>
    <n v="2028765"/>
    <x v="0"/>
  </r>
  <r>
    <x v="1111"/>
    <s v="OXY"/>
    <x v="10"/>
    <s v="Occidental Petroleum Corporation"/>
    <s v="Ray R. Irani"/>
    <n v="2008"/>
    <n v="30401622"/>
    <x v="1"/>
  </r>
  <r>
    <x v="1112"/>
    <s v="PAA"/>
    <x v="10"/>
    <s v="Plains All American Pipeline, L.P."/>
    <s v="Greg L. Armstrong"/>
    <n v="2007"/>
    <n v="21322430"/>
    <x v="0"/>
  </r>
  <r>
    <x v="1113"/>
    <s v="PCX"/>
    <x v="10"/>
    <s v="Patriot Coal Corporation"/>
    <s v="Richard M. Whiting"/>
    <n v="2007"/>
    <n v="7630249"/>
    <x v="0"/>
  </r>
  <r>
    <x v="1114"/>
    <s v="PETD"/>
    <x v="10"/>
    <s v="Petroleum Development Corporation"/>
    <s v="Steven R. Williams"/>
    <n v="2007"/>
    <n v="2012870"/>
    <x v="0"/>
  </r>
  <r>
    <x v="1115"/>
    <s v="PHX"/>
    <x v="10"/>
    <s v="Panhandle Oil and Gas Inc."/>
    <s v="Michael C. Coffman"/>
    <n v="2007"/>
    <n v="299425"/>
    <x v="0"/>
  </r>
  <r>
    <x v="1116"/>
    <s v="PLLL"/>
    <x v="10"/>
    <s v="Parallel Petroleum Corporation"/>
    <s v="Larry C. Oldham"/>
    <n v="2007"/>
    <n v="589415"/>
    <x v="0"/>
  </r>
  <r>
    <x v="1117"/>
    <s v="PNRG"/>
    <x v="10"/>
    <s v="PrimeEnergy Corporation"/>
    <s v="Charles E. Drimal Jr."/>
    <n v="2007"/>
    <n v="1429742"/>
    <x v="0"/>
  </r>
  <r>
    <x v="1118"/>
    <s v="PQ"/>
    <x v="10"/>
    <s v="Petroquest Energy, Inc."/>
    <s v="Charles T. Goodson"/>
    <n v="2007"/>
    <n v="1589493"/>
    <x v="0"/>
  </r>
  <r>
    <x v="1119"/>
    <s v="PVA"/>
    <x v="10"/>
    <s v="Penn Virginia Corporation"/>
    <s v="A. James Dearlove"/>
    <n v="2007"/>
    <n v="1594167"/>
    <x v="0"/>
  </r>
  <r>
    <x v="1120"/>
    <s v="PXD"/>
    <x v="10"/>
    <s v="Pioneer Natural Resources Company"/>
    <s v="Scott D. Sheffield"/>
    <n v="2007"/>
    <n v="5232918"/>
    <x v="1"/>
  </r>
  <r>
    <x v="1121"/>
    <s v="PXP"/>
    <x v="10"/>
    <s v="Plains Exploration &amp; Production Company"/>
    <s v="James C. Flores"/>
    <n v="2007"/>
    <n v="18139740"/>
    <x v="0"/>
  </r>
  <r>
    <x v="1122"/>
    <s v="QRCP"/>
    <x v="10"/>
    <s v="Quest Resource Corporation"/>
    <s v="Jerry Cash"/>
    <n v="2007"/>
    <n v="755480"/>
    <x v="0"/>
  </r>
  <r>
    <x v="1123"/>
    <s v="REXX"/>
    <x v="10"/>
    <s v="Rex Energy Corporation"/>
    <s v="Benjamin W. Hulburt"/>
    <n v="2007"/>
    <n v="362268"/>
    <x v="0"/>
  </r>
  <r>
    <x v="1124"/>
    <s v="ROSE"/>
    <x v="10"/>
    <s v="Rosetta Resources Inc."/>
    <s v="Charles Chambers"/>
    <n v="2007"/>
    <n v="2794040"/>
    <x v="0"/>
  </r>
  <r>
    <x v="1125"/>
    <s v="RRC"/>
    <x v="10"/>
    <s v="Range Resources Corporation"/>
    <s v="John H. Pinkerton"/>
    <n v="2007"/>
    <n v="5995829"/>
    <x v="1"/>
  </r>
  <r>
    <x v="1126"/>
    <s v="SD"/>
    <x v="10"/>
    <s v="SandRidge Energy, Inc."/>
    <s v="Tom L. Ward"/>
    <n v="2007"/>
    <n v="3626996"/>
    <x v="0"/>
  </r>
  <r>
    <x v="1127"/>
    <s v="SFY"/>
    <x v="10"/>
    <s v="Swift Energy Company"/>
    <s v="Terry E. Swift"/>
    <n v="2007"/>
    <n v="3076090"/>
    <x v="0"/>
  </r>
  <r>
    <x v="1128"/>
    <s v="SGY"/>
    <x v="10"/>
    <s v="Stone Energy Corporation"/>
    <s v="David H. Welch"/>
    <n v="2007"/>
    <n v="1896564"/>
    <x v="0"/>
  </r>
  <r>
    <x v="1129"/>
    <s v="SM"/>
    <x v="10"/>
    <s v="St. Mary Land &amp; Exploration Company"/>
    <s v="Tony Best"/>
    <n v="2007"/>
    <n v="544540"/>
    <x v="0"/>
  </r>
  <r>
    <x v="1130"/>
    <s v="SWN"/>
    <x v="10"/>
    <s v="Southwestern Energy Company"/>
    <s v="Harold M. Korell"/>
    <n v="2007"/>
    <n v="5346073"/>
    <x v="1"/>
  </r>
  <r>
    <x v="1131"/>
    <s v="SYNM"/>
    <x v="10"/>
    <s v="Syntroleum Corporation"/>
    <s v="John B. Holmes"/>
    <n v="2007"/>
    <n v="1468202"/>
    <x v="0"/>
  </r>
  <r>
    <x v="1132"/>
    <s v="TLM"/>
    <x v="10"/>
    <s v="Talisman Energy Inc."/>
    <s v="James W. Buckee"/>
    <n v="2007"/>
    <n v="988367"/>
    <x v="0"/>
  </r>
  <r>
    <x v="1133"/>
    <s v="TMR"/>
    <x v="10"/>
    <s v="Meridian Resources Corporation (The)"/>
    <s v="Paul Ching"/>
    <n v="2007"/>
    <n v="1820449"/>
    <x v="0"/>
  </r>
  <r>
    <x v="1134"/>
    <s v="TMY"/>
    <x v="10"/>
    <s v="Transmeridian Exploration Incorporated"/>
    <s v="Fred S. Zeidman"/>
    <n v="2007"/>
    <n v="1424500"/>
    <x v="0"/>
  </r>
  <r>
    <x v="1135"/>
    <s v="TPP"/>
    <x v="10"/>
    <s v="TEPPCO Partners, L.P."/>
    <s v="Jerry E. Thompson"/>
    <n v="2007"/>
    <n v="1742145"/>
    <x v="0"/>
  </r>
  <r>
    <x v="1136"/>
    <s v="TRGL"/>
    <x v="10"/>
    <s v="Toreador Resources Corporation"/>
    <s v="Craig M. McKenzie"/>
    <n v="2007"/>
    <n v="408879"/>
    <x v="0"/>
  </r>
  <r>
    <x v="1137"/>
    <s v="TXCO"/>
    <x v="10"/>
    <s v="TXCO Resources Inc."/>
    <s v="James E. Sigmon"/>
    <n v="2007"/>
    <n v="2585410"/>
    <x v="0"/>
  </r>
  <r>
    <x v="1138"/>
    <s v="UPL"/>
    <x v="10"/>
    <s v="Ultra Petroleum Corp."/>
    <s v="Michael D. Watford"/>
    <n v="2007"/>
    <n v="3016964"/>
    <x v="0"/>
  </r>
  <r>
    <x v="1139"/>
    <s v="VQ"/>
    <x v="10"/>
    <s v="Venoco, Inc."/>
    <s v="Timothy Marquez"/>
    <n v="2007"/>
    <n v="3667906"/>
    <x v="0"/>
  </r>
  <r>
    <x v="1140"/>
    <s v="WLB"/>
    <x v="10"/>
    <s v="Westmoreland Coal Company"/>
    <s v="D.L. Lobb"/>
    <n v="2007"/>
    <n v="2149709"/>
    <x v="0"/>
  </r>
  <r>
    <x v="1141"/>
    <s v="WLL"/>
    <x v="10"/>
    <s v="Whiting Petroleum Corporation"/>
    <s v="James J. Volker"/>
    <n v="2007"/>
    <n v="2432020"/>
    <x v="0"/>
  </r>
  <r>
    <x v="1142"/>
    <s v="WTI"/>
    <x v="10"/>
    <s v="W&amp;T Offshore, Inc."/>
    <s v="Tracy W. Krohn"/>
    <n v="2007"/>
    <n v="918552"/>
    <x v="0"/>
  </r>
  <r>
    <x v="1143"/>
    <s v="XCO"/>
    <x v="10"/>
    <s v="EXCO Resources, Inc."/>
    <s v="Douglas H. Miller"/>
    <n v="2007"/>
    <n v="1375804"/>
    <x v="0"/>
  </r>
  <r>
    <x v="1144"/>
    <s v="XEC"/>
    <x v="10"/>
    <s v="Cimarex Energy Co."/>
    <s v="Francis H. Merelli"/>
    <n v="2007"/>
    <n v="3616353"/>
    <x v="0"/>
  </r>
  <r>
    <x v="1145"/>
    <s v="XTO"/>
    <x v="10"/>
    <s v="XTO Energy Inc."/>
    <s v="Bob R. Simpson"/>
    <n v="2007"/>
    <n v="56614936"/>
    <x v="1"/>
  </r>
  <r>
    <x v="1146"/>
    <s v="XTXI"/>
    <x v="10"/>
    <s v="Crosstex Energy, Inc."/>
    <s v="Barry E. Davis"/>
    <n v="2007"/>
    <n v="1013210"/>
    <x v="0"/>
  </r>
  <r>
    <x v="1147"/>
    <s v="ABAX"/>
    <x v="11"/>
    <s v="Abaxis, Inc."/>
    <s v="Clinton H. Severson"/>
    <n v="2008"/>
    <n v="1860535"/>
    <x v="0"/>
  </r>
  <r>
    <x v="1148"/>
    <s v="ABII"/>
    <x v="11"/>
    <s v="Abraxis BioScience, Inc."/>
    <s v="Dr. Patrick Soon-Shiong M.D."/>
    <n v="2007"/>
    <n v="3139203"/>
    <x v="0"/>
  </r>
  <r>
    <x v="1149"/>
    <s v="ABT"/>
    <x v="11"/>
    <s v="Abbott Laboratories"/>
    <s v="Miles D. White"/>
    <n v="2008"/>
    <n v="28253387"/>
    <x v="1"/>
  </r>
  <r>
    <x v="1150"/>
    <s v="ACAD"/>
    <x v="11"/>
    <s v="ACADIA Pharmaceuticals Inc."/>
    <s v="Uli Hacksell Ph.D."/>
    <n v="2007"/>
    <n v="791867"/>
    <x v="0"/>
  </r>
  <r>
    <x v="1151"/>
    <s v="ACET"/>
    <x v="11"/>
    <s v="Aceto Corporation"/>
    <s v="Leonard S. Schwartz"/>
    <n v="2008"/>
    <n v="2027216"/>
    <x v="0"/>
  </r>
  <r>
    <x v="1152"/>
    <s v="ACUR"/>
    <x v="11"/>
    <s v="Acura Pharmaceuticals, Inc."/>
    <s v="Andrew D. Reddick"/>
    <n v="2007"/>
    <n v="1150000"/>
    <x v="0"/>
  </r>
  <r>
    <x v="1153"/>
    <s v="ADLR"/>
    <x v="11"/>
    <s v="Adolor Corporation"/>
    <s v="Michael R. Dougherty"/>
    <n v="2007"/>
    <n v="927960"/>
    <x v="0"/>
  </r>
  <r>
    <x v="1154"/>
    <s v="AFFY"/>
    <x v="11"/>
    <s v="Affymax, Inc."/>
    <s v="Arlene M. Morris"/>
    <n v="2007"/>
    <n v="3731588"/>
    <x v="0"/>
  </r>
  <r>
    <x v="1155"/>
    <s v="AGN"/>
    <x v="11"/>
    <s v="Allergan, Inc."/>
    <s v="David E.I. Pyott"/>
    <n v="2008"/>
    <n v="14604181"/>
    <x v="1"/>
  </r>
  <r>
    <x v="1156"/>
    <s v="AKRX"/>
    <x v="11"/>
    <s v="Akorn, Inc."/>
    <s v="John N. Kapoor Ph.D."/>
    <n v="2007"/>
    <n v="1467259"/>
    <x v="0"/>
  </r>
  <r>
    <x v="1157"/>
    <s v="ALKS"/>
    <x v="11"/>
    <s v="Alkermes, Inc."/>
    <s v="David A. Broecker"/>
    <n v="2008"/>
    <n v="1586281"/>
    <x v="0"/>
  </r>
  <r>
    <x v="1158"/>
    <s v="ALLP.OB"/>
    <x v="11"/>
    <s v="Alliance Pharmaceutical Corp."/>
    <s v="Duane J. Roth"/>
    <n v="2007"/>
    <n v="120000"/>
    <x v="0"/>
  </r>
  <r>
    <x v="1159"/>
    <s v="ALNY"/>
    <x v="11"/>
    <s v="Alnylam Pharmaceuticals, Inc."/>
    <s v="John M. Maraganore"/>
    <n v="2007"/>
    <n v="3334571"/>
    <x v="0"/>
  </r>
  <r>
    <x v="1160"/>
    <s v="ALTH"/>
    <x v="11"/>
    <s v="Allos Therapeutics, Inc."/>
    <s v="Paul L. Berns"/>
    <n v="2007"/>
    <n v="2193600"/>
    <x v="0"/>
  </r>
  <r>
    <x v="1161"/>
    <s v="ALTU"/>
    <x v="11"/>
    <s v="Altus Pharmaceuticals Inc."/>
    <s v="David D. Pendergast"/>
    <n v="2007"/>
    <n v="1932301"/>
    <x v="0"/>
  </r>
  <r>
    <x v="1162"/>
    <s v="ALXA"/>
    <x v="11"/>
    <s v="Alexza Pharmaceuticals, Inc."/>
    <s v="Thomas B. King"/>
    <n v="2007"/>
    <n v="1395921"/>
    <x v="0"/>
  </r>
  <r>
    <x v="1163"/>
    <s v="ALXN"/>
    <x v="11"/>
    <s v="Alexion Pharmaceuticals, Inc."/>
    <s v="Dr. Leonard Bell M.D."/>
    <n v="2007"/>
    <n v="4548679"/>
    <x v="0"/>
  </r>
  <r>
    <x v="1164"/>
    <s v="AMAG"/>
    <x v="11"/>
    <s v="AMAG Pharmaceuticals, Inc."/>
    <s v="Dr. Brian J.G. Pereira M.D."/>
    <n v="2007"/>
    <n v="780119"/>
    <x v="0"/>
  </r>
  <r>
    <x v="1165"/>
    <s v="AMLN"/>
    <x v="11"/>
    <s v="Amylin Pharmaceuticals, Inc."/>
    <s v="Daniel M. Bradbury"/>
    <n v="2007"/>
    <n v="8635262"/>
    <x v="0"/>
  </r>
  <r>
    <x v="1166"/>
    <s v="ANDS"/>
    <x v="11"/>
    <s v="Anadys Pharmaceuticals, Inc."/>
    <s v="Lawrence Fitz"/>
    <n v="2007"/>
    <n v="643857"/>
    <x v="0"/>
  </r>
  <r>
    <x v="1167"/>
    <s v="ANX"/>
    <x v="11"/>
    <s v="ADVENTRX Pharmaceuticals, Inc."/>
    <s v="Mark Bagnall"/>
    <n v="2007"/>
    <n v="658431"/>
    <x v="0"/>
  </r>
  <r>
    <x v="1168"/>
    <s v="AOB"/>
    <x v="11"/>
    <s v="American Oriental Bioengineering, Inc."/>
    <s v="Shujun Liu"/>
    <n v="2007"/>
    <n v="847253"/>
    <x v="0"/>
  </r>
  <r>
    <x v="1169"/>
    <s v="ARNA"/>
    <x v="11"/>
    <s v="Arena Pharmaceuticals, Inc."/>
    <s v="Jack Lief"/>
    <n v="2007"/>
    <n v="6485491"/>
    <x v="0"/>
  </r>
  <r>
    <x v="1170"/>
    <s v="ARQL"/>
    <x v="11"/>
    <s v="ArQule, Inc."/>
    <s v="Eric B. Gordon"/>
    <n v="2007"/>
    <n v="3369129"/>
    <x v="0"/>
  </r>
  <r>
    <x v="1171"/>
    <s v="AUXL"/>
    <x v="11"/>
    <s v="Auxilium Pharmaceuticals, Inc."/>
    <s v="Armando Anido"/>
    <n v="2007"/>
    <n v="1628953"/>
    <x v="0"/>
  </r>
  <r>
    <x v="1172"/>
    <s v="AVII"/>
    <x v="11"/>
    <s v="AVI BioPharma, Inc."/>
    <s v="K. Michael Forrest"/>
    <n v="2007"/>
    <n v="929194"/>
    <x v="0"/>
  </r>
  <r>
    <x v="1173"/>
    <s v="AVNR"/>
    <x v="11"/>
    <s v="Avanir Pharmaceuticals"/>
    <s v="Keith Katkin"/>
    <n v="2008"/>
    <n v="575828"/>
    <x v="0"/>
  </r>
  <r>
    <x v="1174"/>
    <s v="BIOD"/>
    <x v="11"/>
    <s v="Biodel Inc."/>
    <s v="Solomon Steiner"/>
    <n v="2008"/>
    <n v="2383077"/>
    <x v="0"/>
  </r>
  <r>
    <x v="1175"/>
    <s v="BLUD"/>
    <x v="11"/>
    <s v="Immucor, Inc."/>
    <s v="Gioacchino De Chirico"/>
    <n v="2008"/>
    <n v="1867025"/>
    <x v="0"/>
  </r>
  <r>
    <x v="1176"/>
    <s v="BMRN"/>
    <x v="11"/>
    <s v="BioMarin Pharmaceutical Inc."/>
    <s v="Jean-Jacques Bienaime"/>
    <n v="2007"/>
    <n v="1395370"/>
    <x v="0"/>
  </r>
  <r>
    <x v="1177"/>
    <s v="BMY"/>
    <x v="11"/>
    <s v="Bristol-Myers Squibb Company"/>
    <s v="James M. Cornelius"/>
    <n v="2008"/>
    <n v="23150236"/>
    <x v="1"/>
  </r>
  <r>
    <x v="1178"/>
    <s v="CADX"/>
    <x v="11"/>
    <s v="Cadence Pharmaceuticals, Inc."/>
    <s v="Theodore R. Schroeder"/>
    <n v="2007"/>
    <n v="1500500"/>
    <x v="0"/>
  </r>
  <r>
    <x v="1179"/>
    <s v="CBRX"/>
    <x v="11"/>
    <s v="Columbia Laboratories, Inc."/>
    <s v="Robert S. Mills"/>
    <n v="2007"/>
    <n v="789212"/>
    <x v="0"/>
  </r>
  <r>
    <x v="1180"/>
    <s v="CBST"/>
    <x v="11"/>
    <s v="Cubist Pharmaceuticals, Inc."/>
    <s v="Michael W. Bonney"/>
    <n v="2007"/>
    <n v="1909392"/>
    <x v="0"/>
  </r>
  <r>
    <x v="1181"/>
    <s v="CEGE"/>
    <x v="11"/>
    <s v="Cell Genesys, Inc."/>
    <s v="Dr. Stephen A. Sherwin M.D."/>
    <n v="2007"/>
    <n v="1220386"/>
    <x v="0"/>
  </r>
  <r>
    <x v="1182"/>
    <s v="CELG"/>
    <x v="11"/>
    <s v="Celgene Corporation"/>
    <s v="Sol J. Barer Ph.D."/>
    <n v="2007"/>
    <n v="8357538"/>
    <x v="1"/>
  </r>
  <r>
    <x v="1183"/>
    <s v="CEPH"/>
    <x v="11"/>
    <s v="Cephalon, Inc."/>
    <s v="Frank Baldino Jr., Ph.D."/>
    <n v="2007"/>
    <n v="15924797"/>
    <x v="0"/>
  </r>
  <r>
    <x v="1184"/>
    <s v="CGRB"/>
    <x v="11"/>
    <s v="Cougar Biotechnology, Inc."/>
    <s v="Alan H. Auerbach"/>
    <n v="2007"/>
    <n v="1727886"/>
    <x v="0"/>
  </r>
  <r>
    <x v="1185"/>
    <s v="CHTT"/>
    <x v="11"/>
    <s v="Chattem, Inc."/>
    <s v="Zan Guerry"/>
    <n v="2007"/>
    <n v="2901641"/>
    <x v="0"/>
  </r>
  <r>
    <x v="1186"/>
    <s v="CLDX"/>
    <x v="11"/>
    <s v="Celldex Therapeutics, Inc."/>
    <s v="Una S. Ryan"/>
    <n v="2007"/>
    <n v="615095"/>
    <x v="0"/>
  </r>
  <r>
    <x v="1187"/>
    <s v="CPD"/>
    <x v="11"/>
    <s v="Caraco Pharmaceutical Laboratories, Ltd."/>
    <s v="Daniel H. Movens"/>
    <n v="2008"/>
    <n v="1026970"/>
    <x v="0"/>
  </r>
  <r>
    <x v="1188"/>
    <s v="CRXX"/>
    <x v="11"/>
    <s v="CombinatoRx, Incorporated"/>
    <s v="Alexis Borisy"/>
    <n v="2007"/>
    <n v="1652406"/>
    <x v="0"/>
  </r>
  <r>
    <x v="1189"/>
    <s v="CTIC"/>
    <x v="11"/>
    <s v="Cell Therapeutics, Inc."/>
    <s v="Dr. James A. Bianco M.D."/>
    <n v="2007"/>
    <n v="3254288"/>
    <x v="0"/>
  </r>
  <r>
    <x v="1190"/>
    <s v="CYTK"/>
    <x v="11"/>
    <s v="Cytokinetics, Incorporated"/>
    <s v="Robert I. Blum"/>
    <n v="2007"/>
    <n v="1676913"/>
    <x v="0"/>
  </r>
  <r>
    <x v="1191"/>
    <s v="DEPO"/>
    <x v="11"/>
    <s v="DepoMed, Inc."/>
    <s v="John W. Fara"/>
    <n v="2007"/>
    <n v="753163"/>
    <x v="0"/>
  </r>
  <r>
    <x v="1192"/>
    <s v="DNDN"/>
    <x v="11"/>
    <s v="Dendreon Corporation"/>
    <s v="Dr. Mitchell H. Gold M.D."/>
    <n v="2007"/>
    <n v="2138169"/>
    <x v="0"/>
  </r>
  <r>
    <x v="1193"/>
    <s v="DOVP.OB"/>
    <x v="11"/>
    <s v="DOV Pharmaceutical, Inc."/>
    <s v="Barbara G. Duncan"/>
    <n v="2007"/>
    <n v="1157417"/>
    <x v="0"/>
  </r>
  <r>
    <x v="1194"/>
    <s v="DRRX"/>
    <x v="11"/>
    <s v="DURECT Corporation"/>
    <s v="James E. Brown D.V.M."/>
    <n v="2007"/>
    <n v="1387925"/>
    <x v="0"/>
  </r>
  <r>
    <x v="1195"/>
    <s v="DUSA"/>
    <x v="11"/>
    <s v="DUSA Pharmaceuticals, Inc."/>
    <s v="Robert F. Doman"/>
    <n v="2007"/>
    <n v="538447"/>
    <x v="0"/>
  </r>
  <r>
    <x v="1196"/>
    <s v="EBS"/>
    <x v="11"/>
    <s v="Emergent BioSolutions Inc."/>
    <s v="Fuad El-Hibri"/>
    <n v="2007"/>
    <n v="824683"/>
    <x v="0"/>
  </r>
  <r>
    <x v="1197"/>
    <s v="EMIS"/>
    <x v="11"/>
    <s v="Emisphere Technologies, Inc."/>
    <s v="Michael V. Novinski"/>
    <n v="2007"/>
    <n v="3311696"/>
    <x v="0"/>
  </r>
  <r>
    <x v="1198"/>
    <s v="ENDP"/>
    <x v="11"/>
    <s v="Endo Pharmaceuticals Holdings Inc."/>
    <s v="Peter A. Lankau"/>
    <n v="2007"/>
    <n v="3689880"/>
    <x v="0"/>
  </r>
  <r>
    <x v="1199"/>
    <s v="EPIX"/>
    <x v="11"/>
    <s v="EPIX Pharmaceuticals, Inc."/>
    <s v="Michael G. Kauffman"/>
    <n v="2007"/>
    <n v="876091"/>
    <x v="0"/>
  </r>
  <r>
    <x v="1200"/>
    <s v="FOLD"/>
    <x v="11"/>
    <s v="Amicus Therapeutics, Inc."/>
    <s v="John F. Crowley"/>
    <n v="2007"/>
    <n v="3408006"/>
    <x v="0"/>
  </r>
  <r>
    <x v="1201"/>
    <s v="FRX"/>
    <x v="11"/>
    <s v="Forest Laboratories, Inc."/>
    <s v="Howard Solomon"/>
    <n v="2008"/>
    <n v="1914061"/>
    <x v="1"/>
  </r>
  <r>
    <x v="1202"/>
    <s v="GERN"/>
    <x v="11"/>
    <s v="Geron Corporation"/>
    <s v="Dr. Thomas B. Okarma M.D., Ph.D."/>
    <n v="2007"/>
    <n v="4568777"/>
    <x v="0"/>
  </r>
  <r>
    <x v="1203"/>
    <s v="GNTA.PK"/>
    <x v="11"/>
    <s v="Genta Incorporated"/>
    <s v="Dr. Raymond P. Warrell Jr., M.D."/>
    <n v="2007"/>
    <n v="521096"/>
    <x v="0"/>
  </r>
  <r>
    <x v="1204"/>
    <s v="GTXI"/>
    <x v="11"/>
    <s v="GTx, Inc."/>
    <s v="Dr. Mitchell S. Steiner M.D., F.A.C.S."/>
    <n v="2008"/>
    <n v="710967"/>
    <x v="0"/>
  </r>
  <r>
    <x v="1205"/>
    <s v="HGSI"/>
    <x v="11"/>
    <s v="Human Genome Sciences, Inc."/>
    <s v="H. Thomas Watkins"/>
    <n v="2008"/>
    <n v="2198386"/>
    <x v="0"/>
  </r>
  <r>
    <x v="1206"/>
    <s v="HITK"/>
    <x v="11"/>
    <s v="Hi-Tech Pharmacal Co., Inc."/>
    <s v="David S. Seltzer"/>
    <n v="2008"/>
    <n v="973000"/>
    <x v="0"/>
  </r>
  <r>
    <x v="1207"/>
    <s v="HSP"/>
    <x v="11"/>
    <s v="Hospira, Inc."/>
    <s v="Christopher B. Begley"/>
    <n v="2007"/>
    <n v="5525532"/>
    <x v="1"/>
  </r>
  <r>
    <x v="1208"/>
    <s v="IDEV"/>
    <x v="11"/>
    <s v="Indevus Pharmaceuticals, Inc."/>
    <s v="Dr. Glenn L. Cooper M.D."/>
    <n v="2007"/>
    <n v="777624"/>
    <x v="0"/>
  </r>
  <r>
    <x v="1209"/>
    <s v="IDIX"/>
    <x v="11"/>
    <s v="Idenix Pharmaceuticals, Inc."/>
    <s v="Jean-Pierre Sommadossi Ph.D."/>
    <n v="2007"/>
    <n v="2126536"/>
    <x v="0"/>
  </r>
  <r>
    <x v="1210"/>
    <s v="IDXX"/>
    <x v="11"/>
    <s v="IDEXX Laboratories, Inc."/>
    <s v="Jonathan W. Ayers"/>
    <n v="2008"/>
    <n v="2648319"/>
    <x v="0"/>
  </r>
  <r>
    <x v="1211"/>
    <s v="IMGN"/>
    <x v="11"/>
    <s v="ImmunoGen, Inc."/>
    <s v="Daniel M. Junius"/>
    <n v="2008"/>
    <n v="954627"/>
    <x v="0"/>
  </r>
  <r>
    <x v="1212"/>
    <s v="IMMU"/>
    <x v="11"/>
    <s v="Immunomedics, Inc."/>
    <s v="Cynthia L. Sullivan"/>
    <n v="2008"/>
    <n v="1105992"/>
    <x v="0"/>
  </r>
  <r>
    <x v="1213"/>
    <s v="INGNQ.PK"/>
    <x v="11"/>
    <s v="Introgen Therapeutics, Inc."/>
    <s v="David G. Nance"/>
    <n v="2007"/>
    <n v="1506283"/>
    <x v="0"/>
  </r>
  <r>
    <x v="1214"/>
    <s v="ISIS"/>
    <x v="11"/>
    <s v="Isis Pharmaceuticals, Inc."/>
    <s v="Dr. Stanley T. Crooke M.D., Ph.D."/>
    <n v="2007"/>
    <n v="2504328"/>
    <x v="0"/>
  </r>
  <r>
    <x v="1215"/>
    <s v="ISPH"/>
    <x v="11"/>
    <s v="Inspire Pharmaceuticals, Inc."/>
    <s v="Christy L. Shaffer Ph.D."/>
    <n v="2007"/>
    <n v="1051058"/>
    <x v="0"/>
  </r>
  <r>
    <x v="1216"/>
    <s v="ISTA"/>
    <x v="11"/>
    <s v="ISTA Pharmaceuticals, Inc."/>
    <s v="Vicente Anido Jr., Ph.D."/>
    <n v="2007"/>
    <n v="1322784"/>
    <x v="0"/>
  </r>
  <r>
    <x v="1217"/>
    <s v="JAV"/>
    <x v="11"/>
    <s v="Javelin Pharmaceuticals, Inc."/>
    <s v="Daniel B. Carr"/>
    <n v="2007"/>
    <n v="996028"/>
    <x v="0"/>
  </r>
  <r>
    <x v="1218"/>
    <s v="JAZZ"/>
    <x v="11"/>
    <s v="Jazz Pharmaceuticals, Inc."/>
    <s v="Dr. Samuel R. Saks M.D."/>
    <n v="2007"/>
    <n v="1081931"/>
    <x v="0"/>
  </r>
  <r>
    <x v="1219"/>
    <s v="JNJ"/>
    <x v="11"/>
    <s v="Johnson &amp; Johnson"/>
    <s v="William C. Weldon"/>
    <n v="2008"/>
    <n v="29127432"/>
    <x v="1"/>
  </r>
  <r>
    <x v="1220"/>
    <s v="KERX"/>
    <x v="11"/>
    <s v="Keryx Biopharmaceuticals, Inc."/>
    <s v="Michael S. Weiss"/>
    <n v="2007"/>
    <n v="1570847"/>
    <x v="0"/>
  </r>
  <r>
    <x v="1221"/>
    <s v="KG"/>
    <x v="11"/>
    <s v="King Pharmaceuticals, Inc."/>
    <s v="Brian A. Markison"/>
    <n v="2007"/>
    <n v="9043042"/>
    <x v="1"/>
  </r>
  <r>
    <x v="1222"/>
    <s v="KVA"/>
    <x v="11"/>
    <s v="K-V Pharmaceutical Company"/>
    <s v="Marc S. Hermelin"/>
    <n v="2008"/>
    <n v="8661312"/>
    <x v="0"/>
  </r>
  <r>
    <x v="1223"/>
    <s v="LLY"/>
    <x v="11"/>
    <s v="Eli Lilly and Company"/>
    <s v="John C. Lechleiter Ph.D."/>
    <n v="2008"/>
    <n v="12856882"/>
    <x v="1"/>
  </r>
  <r>
    <x v="1224"/>
    <s v="LXRX"/>
    <x v="11"/>
    <s v="Lexicon Pharmaceuticals, Inc."/>
    <s v="Dr. Arthur T. Sands M.D., Ph.D."/>
    <n v="2008"/>
    <n v="1436648"/>
    <x v="0"/>
  </r>
  <r>
    <x v="1225"/>
    <s v="MAPP"/>
    <x v="11"/>
    <s v="MAP Pharmaceuticals, Inc."/>
    <s v="Timothy S. Nelson"/>
    <n v="2007"/>
    <n v="2613167"/>
    <x v="0"/>
  </r>
  <r>
    <x v="1226"/>
    <s v="MBRK"/>
    <x v="11"/>
    <s v="MiddleBrook Pharmaceuticals, Inc."/>
    <s v="Edward M. Rudnic Ph.D."/>
    <n v="2007"/>
    <n v="982333"/>
    <x v="0"/>
  </r>
  <r>
    <x v="1227"/>
    <s v="MBRX"/>
    <x v="11"/>
    <s v="Metabasis Therapeutics, Inc."/>
    <s v="Paul K. Laikind"/>
    <n v="2007"/>
    <n v="1013892"/>
    <x v="0"/>
  </r>
  <r>
    <x v="1228"/>
    <s v="MDCO"/>
    <x v="11"/>
    <s v="Medicines Company (The)"/>
    <s v="Dr. Clive A. Meanwell M.D., Ph.D."/>
    <n v="2007"/>
    <n v="3636575"/>
    <x v="0"/>
  </r>
  <r>
    <x v="1229"/>
    <s v="MGRM"/>
    <x v="11"/>
    <s v="Monogram Biosciences, Inc."/>
    <s v="William D. Young"/>
    <n v="2007"/>
    <n v="880355"/>
    <x v="0"/>
  </r>
  <r>
    <x v="1230"/>
    <s v="MNKD"/>
    <x v="11"/>
    <s v="MannKind Corporation"/>
    <s v="Alfred E. Mann"/>
    <n v="2007"/>
    <n v="695179"/>
    <x v="0"/>
  </r>
  <r>
    <x v="1231"/>
    <s v="MRK"/>
    <x v="11"/>
    <s v="Merck &amp; Co., Inc."/>
    <s v="Richard T. Clark"/>
    <n v="2008"/>
    <n v="25073555"/>
    <x v="1"/>
  </r>
  <r>
    <x v="1232"/>
    <s v="MRX"/>
    <x v="11"/>
    <s v="Medicis Pharmaceutical Corporation"/>
    <s v="Jonah Shacknai"/>
    <n v="2007"/>
    <n v="4322269"/>
    <x v="0"/>
  </r>
  <r>
    <x v="1233"/>
    <s v="MTEX"/>
    <x v="11"/>
    <s v="Mannatech, Incorporated"/>
    <s v="Terry L. Persinger"/>
    <n v="2007"/>
    <n v="723787"/>
    <x v="0"/>
  </r>
  <r>
    <x v="1234"/>
    <s v="MYGN"/>
    <x v="11"/>
    <s v="Myriad Genetics, Inc."/>
    <s v="Peter D. Meldrum"/>
    <n v="2008"/>
    <n v="4770313"/>
    <x v="0"/>
  </r>
  <r>
    <x v="1235"/>
    <s v="MYL"/>
    <x v="11"/>
    <s v="Mylan Inc."/>
    <s v="Robert J. Coury"/>
    <n v="2007"/>
    <n v="12367831"/>
    <x v="1"/>
  </r>
  <r>
    <x v="1236"/>
    <s v="NEOG"/>
    <x v="11"/>
    <s v="Neogen Corporation"/>
    <s v="James L. Herbert"/>
    <n v="2008"/>
    <n v="890400"/>
    <x v="0"/>
  </r>
  <r>
    <x v="1237"/>
    <s v="NKTR"/>
    <x v="11"/>
    <s v="Nektar Therapeutics"/>
    <s v="Howard W. Robin"/>
    <n v="2007"/>
    <n v="8565256"/>
    <x v="0"/>
  </r>
  <r>
    <x v="1238"/>
    <s v="NOVN"/>
    <x v="11"/>
    <s v="Noven Pharmaceuticals, Inc."/>
    <s v="Jeffrey F. Eisenberg"/>
    <n v="2007"/>
    <n v="2049276"/>
    <x v="0"/>
  </r>
  <r>
    <x v="1239"/>
    <s v="NRGN"/>
    <x v="11"/>
    <s v="Neurogen Corporation"/>
    <s v="William H. Koster"/>
    <n v="2007"/>
    <n v="967527"/>
    <x v="0"/>
  </r>
  <r>
    <x v="1240"/>
    <s v="NTMD"/>
    <x v="11"/>
    <s v="Nitromed, Inc."/>
    <s v="Kenneth M. Bate"/>
    <n v="2007"/>
    <n v="1335016"/>
    <x v="0"/>
  </r>
  <r>
    <x v="1241"/>
    <s v="NTY"/>
    <x v="11"/>
    <s v="NBTY, Inc."/>
    <s v="Scott Rudolph"/>
    <n v="2008"/>
    <n v="4653880"/>
    <x v="0"/>
  </r>
  <r>
    <x v="1242"/>
    <s v="OMPI"/>
    <x v="11"/>
    <s v="Obagi Medical Products, Inc."/>
    <s v="Steven R. Carlson"/>
    <n v="2007"/>
    <n v="415000"/>
    <x v="0"/>
  </r>
  <r>
    <x v="1243"/>
    <s v="OPK"/>
    <x v="11"/>
    <s v="OPKO Health, Inc."/>
    <s v="Dr. Phillip Frost M.D."/>
    <n v="2007"/>
    <n v="3362765"/>
    <x v="0"/>
  </r>
  <r>
    <x v="1244"/>
    <s v="ORCH"/>
    <x v="11"/>
    <s v="Orchid Cellmark Inc."/>
    <s v="Thomas A. Bologna"/>
    <n v="2007"/>
    <n v="1495412"/>
    <x v="0"/>
  </r>
  <r>
    <x v="1245"/>
    <s v="OSIP"/>
    <x v="11"/>
    <s v="OSI Pharmaceuticals, Inc."/>
    <s v="Colin Goddard Ph.D."/>
    <n v="2007"/>
    <n v="3815367"/>
    <x v="0"/>
  </r>
  <r>
    <x v="1246"/>
    <s v="PARD"/>
    <x v="11"/>
    <s v="Poniard Pharmaceuticals, Inc."/>
    <s v="Gerald McMahon Ph.D."/>
    <n v="2007"/>
    <n v="3340874"/>
    <x v="0"/>
  </r>
  <r>
    <x v="1247"/>
    <s v="PBH"/>
    <x v="11"/>
    <s v="Prestige Brands Holdings, Inc."/>
    <s v="Mark Pettie"/>
    <n v="2008"/>
    <n v="1738824"/>
    <x v="0"/>
  </r>
  <r>
    <x v="1248"/>
    <s v="PFE"/>
    <x v="11"/>
    <s v="Pfizer Inc."/>
    <s v="Jeffrey B. Kindler"/>
    <n v="2008"/>
    <n v="15547600"/>
    <x v="1"/>
  </r>
  <r>
    <x v="1249"/>
    <s v="PGNX"/>
    <x v="11"/>
    <s v="Progenics Pharmaceuticals, Inc."/>
    <s v="Dr. Paul J. Maddon M.D., Ph.D."/>
    <n v="2007"/>
    <n v="4378556"/>
    <x v="0"/>
  </r>
  <r>
    <x v="1250"/>
    <s v="PMC"/>
    <x v="11"/>
    <s v="PharMerica Corporation"/>
    <s v="Gregory S. Weishar"/>
    <n v="2007"/>
    <n v="7610945"/>
    <x v="0"/>
  </r>
  <r>
    <x v="1251"/>
    <s v="POZN"/>
    <x v="11"/>
    <s v="POZEN Inc."/>
    <s v="John R. Plachetka Pharm.D."/>
    <n v="2007"/>
    <n v="1466555"/>
    <x v="0"/>
  </r>
  <r>
    <x v="1252"/>
    <s v="PPCO"/>
    <x v="11"/>
    <s v="Penwest Pharmaceuticals Co."/>
    <s v="Jennifer L. Good"/>
    <n v="2007"/>
    <n v="891089"/>
    <x v="0"/>
  </r>
  <r>
    <x v="1253"/>
    <s v="PPHM"/>
    <x v="11"/>
    <s v="Peregrine Pharmaceuticals, Inc."/>
    <s v="Steven W. King"/>
    <n v="2008"/>
    <n v="540730"/>
    <x v="0"/>
  </r>
  <r>
    <x v="1254"/>
    <s v="PRGO"/>
    <x v="11"/>
    <s v="Perrigo Company"/>
    <s v="Joseph C. Papa"/>
    <n v="2008"/>
    <n v="4298120"/>
    <x v="0"/>
  </r>
  <r>
    <x v="1255"/>
    <s v="PRX"/>
    <x v="11"/>
    <s v="Par Pharmaceutical Companies, Inc."/>
    <s v="Patrick G. LePore"/>
    <n v="2007"/>
    <n v="5598715"/>
    <x v="0"/>
  </r>
  <r>
    <x v="1256"/>
    <s v="PTIE"/>
    <x v="11"/>
    <s v="Pain Therapeutics, Inc."/>
    <s v="Remi Barbier"/>
    <n v="2007"/>
    <n v="2540922"/>
    <x v="0"/>
  </r>
  <r>
    <x v="1257"/>
    <s v="QCOR"/>
    <x v="11"/>
    <s v="Questcor Pharmaceuticals, Inc."/>
    <s v="Don M. Bailey"/>
    <n v="2007"/>
    <n v="960908"/>
    <x v="0"/>
  </r>
  <r>
    <x v="1258"/>
    <s v="QDEL"/>
    <x v="11"/>
    <s v="Quidel Corporation"/>
    <s v="Douglas C. Bryant"/>
    <n v="2007"/>
    <n v="1854137"/>
    <x v="0"/>
  </r>
  <r>
    <x v="1259"/>
    <s v="RDEA"/>
    <x v="11"/>
    <s v="Ardea Biosciences, Inc."/>
    <s v="Barry D. Quart"/>
    <n v="2007"/>
    <n v="546539"/>
    <x v="0"/>
  </r>
  <r>
    <x v="1260"/>
    <s v="RDYN"/>
    <x v="11"/>
    <s v="Replidyne, Inc."/>
    <s v="Kenneth J. Collins"/>
    <n v="2007"/>
    <n v="653144"/>
    <x v="0"/>
  </r>
  <r>
    <x v="1261"/>
    <s v="REGN"/>
    <x v="11"/>
    <s v="Regeneron Pharmaceuticals, Inc."/>
    <s v="Dr. Leonard S. Schleifer M.D., Ph.D."/>
    <n v="2007"/>
    <n v="5024059"/>
    <x v="0"/>
  </r>
  <r>
    <x v="1262"/>
    <s v="RIGL"/>
    <x v="11"/>
    <s v="Rigel Pharmaceuticals, Inc."/>
    <s v="James M. Gower"/>
    <n v="2007"/>
    <n v="1818472"/>
    <x v="0"/>
  </r>
  <r>
    <x v="1263"/>
    <s v="RNN"/>
    <x v="11"/>
    <s v="Rexahn Pharmaceuticals, Inc."/>
    <s v="Chang H. Ahn"/>
    <n v="2007"/>
    <n v="372000"/>
    <x v="0"/>
  </r>
  <r>
    <x v="1264"/>
    <s v="SCMP"/>
    <x v="11"/>
    <s v="Sucampo Pharmaceuticals, Inc."/>
    <s v="Ryuji Ueno"/>
    <n v="2007"/>
    <n v="3264594"/>
    <x v="0"/>
  </r>
  <r>
    <x v="1265"/>
    <s v="SEPR"/>
    <x v="11"/>
    <s v="Sepracor Inc."/>
    <s v="Adrian Adams"/>
    <n v="2007"/>
    <n v="16393514"/>
    <x v="0"/>
  </r>
  <r>
    <x v="1266"/>
    <s v="SGP"/>
    <x v="11"/>
    <s v="Schering-Plough Corporation"/>
    <s v="Fred Hassan"/>
    <n v="2007"/>
    <n v="26264065"/>
    <x v="1"/>
  </r>
  <r>
    <x v="1267"/>
    <s v="SLXP"/>
    <x v="11"/>
    <s v="Salix Pharmaceuticals, Ltd."/>
    <s v="Carolyn J. Logan"/>
    <n v="2007"/>
    <n v="2015274"/>
    <x v="0"/>
  </r>
  <r>
    <x v="1268"/>
    <s v="SNTA"/>
    <x v="11"/>
    <s v="Synta Pharmaceuticals Corp."/>
    <s v="Safi R. Bahcall"/>
    <n v="2007"/>
    <n v="884797"/>
    <x v="0"/>
  </r>
  <r>
    <x v="1269"/>
    <s v="SNTS"/>
    <x v="11"/>
    <s v="Santarus, Inc."/>
    <s v="Gerald T. Proehl"/>
    <n v="2007"/>
    <n v="1610556"/>
    <x v="0"/>
  </r>
  <r>
    <x v="1270"/>
    <s v="SOMX"/>
    <x v="11"/>
    <s v="Somaxon Pharmaceuticals, Inc."/>
    <s v="Kenneth M. Cohen"/>
    <n v="2007"/>
    <n v="1618480"/>
    <x v="0"/>
  </r>
  <r>
    <x v="1271"/>
    <s v="SUPG"/>
    <x v="11"/>
    <s v="SuperGen, Inc."/>
    <s v="James S.J. Manuso Ph.D."/>
    <n v="2007"/>
    <n v="4831692"/>
    <x v="0"/>
  </r>
  <r>
    <x v="1272"/>
    <s v="SVNT"/>
    <x v="11"/>
    <s v="Savient Pharmaceuticals, Inc."/>
    <s v="Christopher Clement"/>
    <n v="2007"/>
    <n v="4800452"/>
    <x v="0"/>
  </r>
  <r>
    <x v="1273"/>
    <s v="TBV"/>
    <x v="11"/>
    <s v="Tiens Biotech Group (USA), Inc."/>
    <s v="Jinyuan Li"/>
    <n v="2007"/>
    <n v="166660"/>
    <x v="0"/>
  </r>
  <r>
    <x v="1274"/>
    <s v="TELK"/>
    <x v="11"/>
    <s v="Telik, Inc."/>
    <s v="Dr. Michael M. Wick M.D., Ph.D."/>
    <n v="2007"/>
    <n v="769000"/>
    <x v="0"/>
  </r>
  <r>
    <x v="1275"/>
    <s v="TGX"/>
    <x v="11"/>
    <s v="Theragenics Corporation"/>
    <s v="M. Christine Jacobs"/>
    <n v="2007"/>
    <n v="1268942"/>
    <x v="0"/>
  </r>
  <r>
    <x v="1276"/>
    <s v="THLD"/>
    <x v="11"/>
    <s v="Threshold Pharmaceuticals, Inc."/>
    <s v="Harold E. Selick Ph.D."/>
    <n v="2007"/>
    <n v="500414"/>
    <x v="0"/>
  </r>
  <r>
    <x v="1277"/>
    <s v="THRX"/>
    <x v="11"/>
    <s v="Theravance, Inc."/>
    <s v="Rick E. Winningham"/>
    <n v="2007"/>
    <n v="9807454"/>
    <x v="0"/>
  </r>
  <r>
    <x v="1278"/>
    <s v="TRBN"/>
    <x v="11"/>
    <s v="Trubion Pharmaceuticals, Inc."/>
    <s v="Dr. Peter A. Thompson M.D., FACP"/>
    <n v="2007"/>
    <n v="551035"/>
    <x v="0"/>
  </r>
  <r>
    <x v="1279"/>
    <s v="TRGT"/>
    <x v="11"/>
    <s v="Targacept, Inc."/>
    <s v="J. Donald deBethizy Ph.D."/>
    <n v="2007"/>
    <n v="577908"/>
    <x v="0"/>
  </r>
  <r>
    <x v="1280"/>
    <s v="USNA"/>
    <x v="11"/>
    <s v="USANA Health Sciences, Inc."/>
    <s v="Myron W. Wentz"/>
    <n v="2008"/>
    <n v="4364000"/>
    <x v="0"/>
  </r>
  <r>
    <x v="1281"/>
    <s v="UTHR"/>
    <x v="11"/>
    <s v="United Therapeutics Corporation"/>
    <s v="Martine A. Rothblatt Ph.D."/>
    <n v="2007"/>
    <n v="24995900"/>
    <x v="0"/>
  </r>
  <r>
    <x v="1282"/>
    <s v="VIVO"/>
    <x v="11"/>
    <s v="Meridian Bioscience, Inc."/>
    <s v="John A. Kraeutler"/>
    <n v="2008"/>
    <n v="1389665"/>
    <x v="0"/>
  </r>
  <r>
    <x v="1283"/>
    <s v="VNDA"/>
    <x v="11"/>
    <s v="Vanda Pharmaceuticals Inc."/>
    <s v="Mihael H. Polymeropoulos M.D"/>
    <n v="2007"/>
    <n v="11160778"/>
    <x v="0"/>
  </r>
  <r>
    <x v="1284"/>
    <s v="VPHM"/>
    <x v="11"/>
    <s v="ViroPharma Incorporated"/>
    <s v="Michael de Rosen"/>
    <n v="2007"/>
    <n v="2218968"/>
    <x v="0"/>
  </r>
  <r>
    <x v="1285"/>
    <s v="VRTX"/>
    <x v="11"/>
    <s v="Vertex Pharmaceuticals Incorporated"/>
    <s v="Joshua S. Boger Ph.D."/>
    <n v="2007"/>
    <n v="7720455"/>
    <x v="0"/>
  </r>
  <r>
    <x v="1286"/>
    <s v="VRUS"/>
    <x v="11"/>
    <s v="Pharmasset, Inc."/>
    <s v="P. Schaefer Price"/>
    <n v="2008"/>
    <n v="1253744"/>
    <x v="0"/>
  </r>
  <r>
    <x v="1287"/>
    <s v="VRX"/>
    <x v="11"/>
    <s v="Valeant Pharmaceuticals International"/>
    <s v="Timothy C. Tyson"/>
    <n v="2007"/>
    <n v="4213564"/>
    <x v="0"/>
  </r>
  <r>
    <x v="1288"/>
    <s v="WCRX"/>
    <x v="11"/>
    <s v="Warner Chilcott Limited"/>
    <s v="Roger M. Boissonneault"/>
    <n v="2007"/>
    <n v="1834514"/>
    <x v="0"/>
  </r>
  <r>
    <x v="1289"/>
    <s v="WNI"/>
    <x v="11"/>
    <s v="Schiff Nutrition International, Inc."/>
    <s v="Bruce J. Wood"/>
    <n v="2008"/>
    <n v="1687795"/>
    <x v="0"/>
  </r>
  <r>
    <x v="1290"/>
    <s v="WPI"/>
    <x v="11"/>
    <s v="Watson Pharmaceuticals, Inc."/>
    <s v="Allen Y. Chao"/>
    <n v="2007"/>
    <n v="6686918"/>
    <x v="1"/>
  </r>
  <r>
    <x v="1291"/>
    <s v="WYE"/>
    <x v="11"/>
    <s v="Wyeth"/>
    <s v="Robert Essner"/>
    <n v="2007"/>
    <n v="24177331"/>
    <x v="1"/>
  </r>
  <r>
    <x v="1292"/>
    <s v="XNPT"/>
    <x v="11"/>
    <s v="XenoPort, Inc."/>
    <s v="Ronald W. Barrett Ph.D."/>
    <n v="2007"/>
    <n v="2316327"/>
    <x v="0"/>
  </r>
  <r>
    <x v="1293"/>
    <s v="XOMA"/>
    <x v="11"/>
    <s v="XOMA Ltd."/>
    <s v="John L. Castello"/>
    <n v="2007"/>
    <n v="1238090"/>
    <x v="0"/>
  </r>
  <r>
    <x v="1294"/>
    <s v="ACC"/>
    <x v="12"/>
    <s v="American Campus Communities, Inc."/>
    <s v="William C. Bayless Jr."/>
    <n v="2007"/>
    <n v="2108202"/>
    <x v="0"/>
  </r>
  <r>
    <x v="1295"/>
    <s v="ADC"/>
    <x v="12"/>
    <s v="Agree Realty Corporation"/>
    <s v="Richard Agree"/>
    <n v="2008"/>
    <n v="730505"/>
    <x v="0"/>
  </r>
  <r>
    <x v="1296"/>
    <s v="AFN"/>
    <x v="12"/>
    <s v="Alesco Financial Inc."/>
    <s v="James J. McEntee III"/>
    <n v="2007"/>
    <n v="3742988"/>
    <x v="0"/>
  </r>
  <r>
    <x v="1297"/>
    <s v="AHT"/>
    <x v="12"/>
    <s v="Ashford Hospitality Trust, Inc."/>
    <s v="Montgomery Bennett"/>
    <n v="2007"/>
    <n v="3948850"/>
    <x v="0"/>
  </r>
  <r>
    <x v="1298"/>
    <s v="AIV"/>
    <x v="12"/>
    <s v="Apartment Investment and Management Company"/>
    <s v="Terry Considine"/>
    <n v="2008"/>
    <n v="4900000"/>
    <x v="1"/>
  </r>
  <r>
    <x v="1299"/>
    <s v="AKR"/>
    <x v="12"/>
    <s v="Acadia Realty Trust"/>
    <s v="Kenneth F. Bernstein"/>
    <n v="2007"/>
    <n v="2428398"/>
    <x v="0"/>
  </r>
  <r>
    <x v="1300"/>
    <s v="ALX"/>
    <x v="12"/>
    <s v="Alexander's, Inc."/>
    <s v="Steven Roth"/>
    <n v="2007"/>
    <n v="32000"/>
    <x v="0"/>
  </r>
  <r>
    <x v="1301"/>
    <s v="AMB"/>
    <x v="12"/>
    <s v="AMB Property Corporation"/>
    <s v="Hamid R. Moghadam"/>
    <n v="2008"/>
    <n v="6686918"/>
    <x v="0"/>
  </r>
  <r>
    <x v="1302"/>
    <s v="ANH"/>
    <x v="12"/>
    <s v="Anworth Mortgage Asset Corporation"/>
    <s v="Lloyd McAdams"/>
    <n v="2007"/>
    <n v="689792"/>
    <x v="0"/>
  </r>
  <r>
    <x v="1303"/>
    <s v="ARE"/>
    <x v="12"/>
    <s v="Alexandria Real Estate Equities, Inc."/>
    <s v="Joel S. Marcus"/>
    <n v="2007"/>
    <n v="10318176"/>
    <x v="0"/>
  </r>
  <r>
    <x v="1304"/>
    <s v="AVB"/>
    <x v="12"/>
    <s v="AvalonBay Communities, Inc."/>
    <s v="Bryce Blair"/>
    <n v="2007"/>
    <n v="4389704"/>
    <x v="1"/>
  </r>
  <r>
    <x v="1305"/>
    <s v="BDN"/>
    <x v="12"/>
    <s v="Brandywine Realty Trust"/>
    <s v="Gerard H. Sweeney"/>
    <n v="2007"/>
    <n v="3119504"/>
    <x v="0"/>
  </r>
  <r>
    <x v="1306"/>
    <s v="BEE"/>
    <x v="12"/>
    <s v="Strategic Hotels &amp; Resorts, Inc."/>
    <s v="Laurence S. Geller"/>
    <n v="2007"/>
    <n v="2272500"/>
    <x v="0"/>
  </r>
  <r>
    <x v="1307"/>
    <s v="BFS"/>
    <x v="12"/>
    <s v="Saul Centers, Inc."/>
    <s v="B. Francis Saul II"/>
    <n v="2008"/>
    <n v="259490"/>
    <x v="0"/>
  </r>
  <r>
    <x v="1308"/>
    <s v="BMNM.PK"/>
    <x v="12"/>
    <s v="Bimini Capital Management, Inc."/>
    <s v="Jeffrey J. Zimmer"/>
    <n v="2007"/>
    <n v="681774"/>
    <x v="0"/>
  </r>
  <r>
    <x v="1309"/>
    <s v="BMR"/>
    <x v="12"/>
    <s v="BioMed Realty Trust, Inc."/>
    <s v="Alan D. Gold"/>
    <n v="2007"/>
    <n v="3375679"/>
    <x v="0"/>
  </r>
  <r>
    <x v="1310"/>
    <s v="BRE"/>
    <x v="12"/>
    <s v="BRE Properties, Inc."/>
    <s v="Constance B. Moore"/>
    <n v="2008"/>
    <n v="1451735"/>
    <x v="0"/>
  </r>
  <r>
    <x v="1311"/>
    <s v="BRT"/>
    <x v="12"/>
    <s v="BRT Realty Trust"/>
    <s v="Jeffrey A. Gould"/>
    <n v="2008"/>
    <n v="1035688"/>
    <x v="0"/>
  </r>
  <r>
    <x v="1312"/>
    <s v="BXP"/>
    <x v="12"/>
    <s v="Boston Properties, Inc."/>
    <s v="Edward H. Linde"/>
    <n v="2007"/>
    <n v="6222762"/>
    <x v="1"/>
  </r>
  <r>
    <x v="1313"/>
    <s v="CBL"/>
    <x v="12"/>
    <s v="CBL &amp; Associates Properties, Inc."/>
    <s v="Charles B. Lebovitz"/>
    <n v="2007"/>
    <n v="1206190"/>
    <x v="0"/>
  </r>
  <r>
    <x v="1314"/>
    <s v="CDR"/>
    <x v="12"/>
    <s v="Cedar Shopping Centers, Inc."/>
    <s v="Leo S. Ullman"/>
    <n v="2007"/>
    <n v="1606585"/>
    <x v="0"/>
  </r>
  <r>
    <x v="1315"/>
    <s v="CLI"/>
    <x v="12"/>
    <s v="Mack-Cali Realty Corporation"/>
    <s v="Mitchell E. Hersh"/>
    <n v="2007"/>
    <n v="3790643"/>
    <x v="0"/>
  </r>
  <r>
    <x v="1316"/>
    <s v="CLP"/>
    <x v="12"/>
    <s v="Colonial Properties Trust"/>
    <s v="C. Reynolds Thompson"/>
    <n v="2008"/>
    <n v="1522082"/>
    <x v="0"/>
  </r>
  <r>
    <x v="1317"/>
    <s v="CMO"/>
    <x v="12"/>
    <s v="Capstead Mortgage Corporation"/>
    <s v="Andrew Jacobs"/>
    <n v="2008"/>
    <n v="2921657"/>
    <x v="0"/>
  </r>
  <r>
    <x v="1318"/>
    <s v="CPT"/>
    <x v="12"/>
    <s v="Camden Property Trust"/>
    <s v="Richard J. Campo"/>
    <n v="2008"/>
    <n v="1603005"/>
    <x v="0"/>
  </r>
  <r>
    <x v="1319"/>
    <s v="CRE"/>
    <x v="12"/>
    <s v="Care Investment Trust Inc."/>
    <s v="F. Scott Kellman"/>
    <n v="2007"/>
    <n v="550400"/>
    <x v="0"/>
  </r>
  <r>
    <x v="1320"/>
    <s v="CSWC"/>
    <x v="12"/>
    <s v="Capital Southwest Corporation"/>
    <s v="Gary L. Martin"/>
    <n v="2008"/>
    <n v="1748537"/>
    <x v="0"/>
  </r>
  <r>
    <x v="1321"/>
    <s v="CT"/>
    <x v="12"/>
    <s v="Capital Trust, Inc."/>
    <s v="John R. Klopp"/>
    <n v="2007"/>
    <n v="2550708"/>
    <x v="0"/>
  </r>
  <r>
    <x v="1322"/>
    <s v="CUZ"/>
    <x v="12"/>
    <s v="Cousins Properties Incorporated"/>
    <s v="Thomas D. Bell Jr."/>
    <n v="2007"/>
    <n v="2561042"/>
    <x v="0"/>
  </r>
  <r>
    <x v="1323"/>
    <s v="CYRV.PK"/>
    <x v="12"/>
    <s v="Crystal River Capital, Inc."/>
    <s v="Clifford E. Lai"/>
    <n v="2007"/>
    <n v="22401"/>
    <x v="0"/>
  </r>
  <r>
    <x v="1324"/>
    <s v="DCT"/>
    <x v="12"/>
    <s v="DCT Industrial Trust Inc."/>
    <s v="Philip L. Hawkins"/>
    <n v="2008"/>
    <n v="2107271"/>
    <x v="0"/>
  </r>
  <r>
    <x v="1325"/>
    <s v="DDR"/>
    <x v="12"/>
    <s v="Developers Diversified Realty Corporation"/>
    <s v="Scott A. Wolstein"/>
    <n v="2007"/>
    <n v="10921358"/>
    <x v="0"/>
  </r>
  <r>
    <x v="1326"/>
    <s v="DEI"/>
    <x v="12"/>
    <s v="Douglas Emmett, Inc."/>
    <s v="Jordan L. Kaplan"/>
    <n v="2007"/>
    <n v="6406161"/>
    <x v="0"/>
  </r>
  <r>
    <x v="1327"/>
    <s v="DFR"/>
    <x v="12"/>
    <s v="Deerfield Capital Corp."/>
    <s v="Jonathan W. Trutter"/>
    <n v="2007"/>
    <n v="2172631"/>
    <x v="0"/>
  </r>
  <r>
    <x v="1328"/>
    <s v="DFT"/>
    <x v="12"/>
    <s v="DuPont Fabros Technology, Inc."/>
    <s v="Hossein Fateh"/>
    <n v="2007"/>
    <n v="2875876"/>
    <x v="0"/>
  </r>
  <r>
    <x v="1329"/>
    <s v="DLR"/>
    <x v="12"/>
    <s v="Digital Realty Trust, Inc."/>
    <s v="Michael F. Foust"/>
    <n v="2007"/>
    <n v="3181095"/>
    <x v="0"/>
  </r>
  <r>
    <x v="1330"/>
    <s v="DRE"/>
    <x v="12"/>
    <s v="Duke Realty Corporation"/>
    <s v="Dennis D. Oklak"/>
    <n v="2008"/>
    <n v="3235312"/>
    <x v="0"/>
  </r>
  <r>
    <x v="1331"/>
    <s v="DRH"/>
    <x v="12"/>
    <s v="DiamondRock Hospitality Company"/>
    <s v="William W. McCarten"/>
    <n v="2008"/>
    <n v="2074158"/>
    <x v="0"/>
  </r>
  <r>
    <x v="1332"/>
    <s v="EDR"/>
    <x v="12"/>
    <s v="Education Realty Trust, Inc."/>
    <s v="Paul O. Bower"/>
    <n v="2007"/>
    <n v="525000"/>
    <x v="0"/>
  </r>
  <r>
    <x v="1333"/>
    <s v="EGP"/>
    <x v="12"/>
    <s v="EastGroup Properties, Inc."/>
    <s v="David H. Hoster II"/>
    <n v="2007"/>
    <n v="1469408"/>
    <x v="0"/>
  </r>
  <r>
    <x v="1334"/>
    <s v="ELS"/>
    <x v="12"/>
    <s v="Equity Lifestyle Properties, Inc."/>
    <s v="Thomas P. Heneghan"/>
    <n v="2007"/>
    <n v="3229470"/>
    <x v="0"/>
  </r>
  <r>
    <x v="1335"/>
    <s v="EPR"/>
    <x v="12"/>
    <s v="Entertainment Properties Trust"/>
    <s v="David M. Brain"/>
    <n v="2007"/>
    <n v="5080399"/>
    <x v="0"/>
  </r>
  <r>
    <x v="1336"/>
    <s v="EQR"/>
    <x v="12"/>
    <s v="Equity Residential"/>
    <s v="David J. Neithercut"/>
    <n v="2007"/>
    <n v="6470876"/>
    <x v="1"/>
  </r>
  <r>
    <x v="1337"/>
    <s v="EQY"/>
    <x v="12"/>
    <s v="Equity One, Inc."/>
    <s v="Jeffrey S. Olson"/>
    <n v="2007"/>
    <n v="2516458"/>
    <x v="0"/>
  </r>
  <r>
    <x v="1338"/>
    <s v="ESS"/>
    <x v="12"/>
    <s v="Essex Property Trust, Inc."/>
    <s v="Keith R. Guericke"/>
    <n v="2007"/>
    <n v="1321340"/>
    <x v="0"/>
  </r>
  <r>
    <x v="1339"/>
    <s v="EXR"/>
    <x v="12"/>
    <s v="Extra Space Storage Inc."/>
    <s v="Spencer F. Kirk"/>
    <n v="2007"/>
    <n v="853371"/>
    <x v="0"/>
  </r>
  <r>
    <x v="1340"/>
    <s v="FAC"/>
    <x v="12"/>
    <s v="First Acceptance Corporation"/>
    <s v="Stephen J. Harrison"/>
    <n v="2008"/>
    <n v="508417"/>
    <x v="0"/>
  </r>
  <r>
    <x v="1341"/>
    <s v="FCH"/>
    <x v="12"/>
    <s v="FelCor Lodging Trust Incorporated"/>
    <s v="Richard A. Smith"/>
    <n v="2007"/>
    <n v="5406818"/>
    <x v="0"/>
  </r>
  <r>
    <x v="1342"/>
    <s v="FPO"/>
    <x v="12"/>
    <s v="First Potomac Realty Trust"/>
    <s v="Douglas J. Donatelli"/>
    <n v="2007"/>
    <n v="827914"/>
    <x v="0"/>
  </r>
  <r>
    <x v="1343"/>
    <s v="FR"/>
    <x v="12"/>
    <s v="First Industrial Realty Trust, Inc."/>
    <s v="Bruce W. Duncan"/>
    <n v="2007"/>
    <n v="2301777"/>
    <x v="0"/>
  </r>
  <r>
    <x v="1344"/>
    <s v="FRT"/>
    <x v="12"/>
    <s v="Federal Realty Investment Trust"/>
    <s v="Donald C. Wood"/>
    <n v="2007"/>
    <n v="4253458"/>
    <x v="0"/>
  </r>
  <r>
    <x v="1345"/>
    <s v="FSP"/>
    <x v="12"/>
    <s v="Franklin Street Properties Corp."/>
    <s v="George J. Carter"/>
    <n v="2007"/>
    <n v="231000"/>
    <x v="0"/>
  </r>
  <r>
    <x v="1346"/>
    <s v="GGP"/>
    <x v="12"/>
    <s v="General Growth Properties, Inc."/>
    <s v="John Bucksbaum"/>
    <n v="2007"/>
    <n v="237450"/>
    <x v="0"/>
  </r>
  <r>
    <x v="1347"/>
    <s v="GKK"/>
    <x v="12"/>
    <s v="Gramercy Capital Corp."/>
    <s v="Marc Holliday"/>
    <n v="2007"/>
    <n v="1080630"/>
    <x v="0"/>
  </r>
  <r>
    <x v="1348"/>
    <s v="GRT"/>
    <x v="12"/>
    <s v="Glimcher Realty Trust"/>
    <s v="Michael P. Glimcher"/>
    <n v="2007"/>
    <n v="2095659"/>
    <x v="0"/>
  </r>
  <r>
    <x v="1349"/>
    <s v="GTY"/>
    <x v="12"/>
    <s v="Getty Realty Corp."/>
    <s v="Leo Liebowitz"/>
    <n v="2007"/>
    <n v="454880"/>
    <x v="0"/>
  </r>
  <r>
    <x v="1350"/>
    <s v="HCN"/>
    <x v="12"/>
    <s v="Health Care REIT, Inc."/>
    <s v="George L. Chapman"/>
    <n v="2008"/>
    <n v="2103434"/>
    <x v="1"/>
  </r>
  <r>
    <x v="1351"/>
    <s v="HCP"/>
    <x v="12"/>
    <s v="HCP, Inc."/>
    <s v="James F. Flaherty III"/>
    <n v="2008"/>
    <n v="9006706"/>
    <x v="1"/>
  </r>
  <r>
    <x v="1352"/>
    <s v="HIW"/>
    <x v="12"/>
    <s v="Highwoods Properties, Inc."/>
    <s v="Edward J. Fritsch"/>
    <n v="2007"/>
    <n v="7251216"/>
    <x v="0"/>
  </r>
  <r>
    <x v="1353"/>
    <s v="HME"/>
    <x v="12"/>
    <s v="Home Properties, Inc."/>
    <s v="Edward J. Pettinella"/>
    <n v="2007"/>
    <n v="2284215"/>
    <x v="0"/>
  </r>
  <r>
    <x v="1354"/>
    <s v="HR"/>
    <x v="12"/>
    <s v="Healthcare Realty Trust Incorporated"/>
    <s v="David R. Emery"/>
    <n v="2007"/>
    <n v="2549204"/>
    <x v="0"/>
  </r>
  <r>
    <x v="1355"/>
    <s v="HST"/>
    <x v="12"/>
    <s v="Host Hotels &amp; Resorts, Inc."/>
    <s v="Christopher J. Nassetta"/>
    <n v="2007"/>
    <n v="911054"/>
    <x v="1"/>
  </r>
  <r>
    <x v="1356"/>
    <s v="HT"/>
    <x v="12"/>
    <s v="Hersha Hospitality Trust"/>
    <s v="Jay H. Shah"/>
    <n v="2007"/>
    <n v="1893579"/>
    <x v="0"/>
  </r>
  <r>
    <x v="1357"/>
    <s v="HTH"/>
    <x v="12"/>
    <s v="Hilltop Holdings Inc."/>
    <s v="Larry D. Willard"/>
    <n v="2007"/>
    <n v="1172021"/>
    <x v="0"/>
  </r>
  <r>
    <x v="1358"/>
    <s v="IMH"/>
    <x v="12"/>
    <s v="Impac Mortgage Holdings, Inc."/>
    <s v="Joseph R. Tomkinson"/>
    <n v="2007"/>
    <n v="903905"/>
    <x v="0"/>
  </r>
  <r>
    <x v="1359"/>
    <s v="IRC"/>
    <x v="12"/>
    <s v="Inland Real Estate Corporation"/>
    <s v="Robert D. Parks"/>
    <n v="2007"/>
    <n v="50000"/>
    <x v="0"/>
  </r>
  <r>
    <x v="1360"/>
    <s v="IRETS"/>
    <x v="12"/>
    <s v="Investors Real Estate Trust"/>
    <s v="Thomas A. Wentz Sr."/>
    <n v="2008"/>
    <n v="299644"/>
    <x v="0"/>
  </r>
  <r>
    <x v="1361"/>
    <s v="KIM"/>
    <x v="12"/>
    <s v="Kimco Realty Corporation"/>
    <s v="Milton Cooper"/>
    <n v="2007"/>
    <n v="2916215"/>
    <x v="1"/>
  </r>
  <r>
    <x v="1362"/>
    <s v="KRC"/>
    <x v="12"/>
    <s v="Kilroy Realty Corporation"/>
    <s v="John B. Kilroy Jr."/>
    <n v="2007"/>
    <n v="20714822"/>
    <x v="0"/>
  </r>
  <r>
    <x v="1363"/>
    <s v="KRG"/>
    <x v="12"/>
    <s v="Kite Realty Group Trust"/>
    <s v="John A. Kite"/>
    <n v="2007"/>
    <n v="570360"/>
    <x v="0"/>
  </r>
  <r>
    <x v="1364"/>
    <s v="LHO"/>
    <x v="12"/>
    <s v="LaSalle Hotel Properties"/>
    <s v="Jon E. Bortz"/>
    <n v="2008"/>
    <n v="4282003"/>
    <x v="0"/>
  </r>
  <r>
    <x v="1365"/>
    <s v="LRY"/>
    <x v="12"/>
    <s v="Liberty Property Trust"/>
    <s v="William P. Hankowsky"/>
    <n v="2007"/>
    <n v="1482026"/>
    <x v="0"/>
  </r>
  <r>
    <x v="1366"/>
    <s v="LSE"/>
    <x v="12"/>
    <s v="CapLease, Inc."/>
    <s v="Paul H. McDowell"/>
    <n v="2007"/>
    <n v="1166014"/>
    <x v="0"/>
  </r>
  <r>
    <x v="1367"/>
    <s v="LTC"/>
    <x v="12"/>
    <s v="LTC Properties, Inc."/>
    <s v="Wendy L. Simpson"/>
    <n v="2007"/>
    <n v="522193"/>
    <x v="0"/>
  </r>
  <r>
    <x v="1368"/>
    <s v="LXP"/>
    <x v="12"/>
    <s v="Lexington Realty Trust"/>
    <s v="T. Wilson Eglin"/>
    <n v="2007"/>
    <n v="1619059"/>
    <x v="0"/>
  </r>
  <r>
    <x v="1369"/>
    <s v="MAA"/>
    <x v="12"/>
    <s v="Mid-America Apartment Communities, Inc."/>
    <s v="H. Eric Bolton Jr."/>
    <n v="2007"/>
    <n v="1374588"/>
    <x v="0"/>
  </r>
  <r>
    <x v="1370"/>
    <s v="MAC"/>
    <x v="12"/>
    <s v="Macerich Company (The)"/>
    <s v="Arthur M. Coppola"/>
    <n v="2007"/>
    <n v="4235932"/>
    <x v="0"/>
  </r>
  <r>
    <x v="1371"/>
    <s v="MCGC"/>
    <x v="12"/>
    <s v="MCG Capital Corporation"/>
    <s v="Steven F. Tunney"/>
    <n v="2007"/>
    <n v="1803091"/>
    <x v="0"/>
  </r>
  <r>
    <x v="1372"/>
    <s v="MFA"/>
    <x v="12"/>
    <s v="MFA Financial, Inc."/>
    <s v="Stewart Zimmerman"/>
    <n v="2007"/>
    <n v="1563997"/>
    <x v="0"/>
  </r>
  <r>
    <x v="1373"/>
    <s v="MNRTA"/>
    <x v="12"/>
    <s v="Monmouth Real Estate Investment Corporation"/>
    <s v="Eugene W. Landy"/>
    <n v="2007"/>
    <n v="276606"/>
    <x v="0"/>
  </r>
  <r>
    <x v="1374"/>
    <s v="MPG"/>
    <x v="12"/>
    <s v="Maguire Properties Inc."/>
    <s v="Robert F. Maguire III"/>
    <n v="2007"/>
    <n v="1680000"/>
    <x v="0"/>
  </r>
  <r>
    <x v="1375"/>
    <s v="MPW"/>
    <x v="12"/>
    <s v="Medical Properties Trust, Inc."/>
    <s v="Edward K. Aldag Jr."/>
    <n v="2007"/>
    <n v="6851622"/>
    <x v="0"/>
  </r>
  <r>
    <x v="1376"/>
    <s v="MSW"/>
    <x v="12"/>
    <s v="Mission West Properties, Inc."/>
    <s v="Carl E. Berg"/>
    <n v="2007"/>
    <n v="122500"/>
    <x v="0"/>
  </r>
  <r>
    <x v="1377"/>
    <s v="MTH"/>
    <x v="12"/>
    <s v="Meritage Homes Corporation"/>
    <s v="Steven J. Hilton"/>
    <n v="2007"/>
    <n v="3463825"/>
    <x v="0"/>
  </r>
  <r>
    <x v="1378"/>
    <s v="NCT"/>
    <x v="12"/>
    <s v="Newcastle Investment Corp."/>
    <s v="Kenneth M. Riis"/>
    <n v="2007"/>
    <n v="294199"/>
    <x v="0"/>
  </r>
  <r>
    <x v="1379"/>
    <s v="NHI"/>
    <x v="12"/>
    <s v="National Health Investors, Inc."/>
    <s v="W. Andrew Adams"/>
    <n v="2008"/>
    <n v="900000"/>
    <x v="0"/>
  </r>
  <r>
    <x v="1380"/>
    <s v="NHP"/>
    <x v="12"/>
    <s v="Nationwide Health Properties, Inc."/>
    <s v="Douglas M. Pasquale"/>
    <n v="2007"/>
    <n v="3683013"/>
    <x v="0"/>
  </r>
  <r>
    <x v="1381"/>
    <s v="NLY"/>
    <x v="12"/>
    <s v="Annaly Capital Management, Inc."/>
    <s v="Michael A. J. Farrell"/>
    <n v="2007"/>
    <n v="12048180"/>
    <x v="0"/>
  </r>
  <r>
    <x v="1382"/>
    <s v="NNN"/>
    <x v="12"/>
    <s v="National Retail Properties, Inc."/>
    <s v="Craig Macnab"/>
    <n v="2008"/>
    <n v="2878139"/>
    <x v="0"/>
  </r>
  <r>
    <x v="1383"/>
    <s v="NOVS.PK"/>
    <x v="12"/>
    <s v="NovaStar Financial, Inc."/>
    <s v="Scott F. Hartman"/>
    <n v="2007"/>
    <n v="1337513"/>
    <x v="0"/>
  </r>
  <r>
    <x v="1384"/>
    <s v="NRF"/>
    <x v="12"/>
    <s v="NorthStar Realty Finance Corp."/>
    <s v="David T. Hamamoto"/>
    <n v="2007"/>
    <n v="15609000"/>
    <x v="0"/>
  </r>
  <r>
    <x v="1385"/>
    <s v="O"/>
    <x v="12"/>
    <s v="Realty Income Corporation"/>
    <s v="Thomas A. Lewis Jr."/>
    <n v="2008"/>
    <n v="2252057"/>
    <x v="0"/>
  </r>
  <r>
    <x v="1386"/>
    <s v="OFC"/>
    <x v="12"/>
    <s v="Corporate Office Properties Trust"/>
    <s v="Randall M. Griffin"/>
    <n v="2007"/>
    <n v="3126892"/>
    <x v="0"/>
  </r>
  <r>
    <x v="1387"/>
    <s v="OHI"/>
    <x v="12"/>
    <s v="Omega Healthcare Investors, Inc."/>
    <s v="C. Taylor Pickett"/>
    <n v="2007"/>
    <n v="3865755"/>
    <x v="0"/>
  </r>
  <r>
    <x v="1388"/>
    <s v="OLP"/>
    <x v="12"/>
    <s v="One Liberty Properties, Inc."/>
    <s v="Fredric H. Gould"/>
    <n v="2007"/>
    <n v="798559"/>
    <x v="0"/>
  </r>
  <r>
    <x v="1389"/>
    <s v="ORGN.PK"/>
    <x v="12"/>
    <s v="Origen Financial, Inc."/>
    <s v="Ronald A. Klein"/>
    <n v="2007"/>
    <n v="1169278"/>
    <x v="0"/>
  </r>
  <r>
    <x v="1390"/>
    <s v="PCL"/>
    <x v="12"/>
    <s v="Plum Creek Timber Company, Inc."/>
    <s v="Rick R. Holley"/>
    <n v="2008"/>
    <n v="6565162"/>
    <x v="1"/>
  </r>
  <r>
    <x v="1391"/>
    <s v="PEI"/>
    <x v="12"/>
    <s v="Pennsylvania Real Estate Investment Trust"/>
    <s v="Ronald Rubin"/>
    <n v="2007"/>
    <n v="2464421"/>
    <x v="0"/>
  </r>
  <r>
    <x v="1392"/>
    <s v="PKY"/>
    <x v="12"/>
    <s v="Parkway Properties, Inc."/>
    <s v="Steven G. Rogers"/>
    <n v="2007"/>
    <n v="1097833"/>
    <x v="0"/>
  </r>
  <r>
    <x v="1393"/>
    <s v="PLD"/>
    <x v="12"/>
    <s v="ProLogis"/>
    <s v="Jeffrey H. Schwartz"/>
    <n v="2007"/>
    <n v="9855870"/>
    <x v="1"/>
  </r>
  <r>
    <x v="1394"/>
    <s v="PPS"/>
    <x v="12"/>
    <s v="Post Properties, Inc."/>
    <s v="David P. Stockert"/>
    <n v="2007"/>
    <n v="1438180"/>
    <x v="0"/>
  </r>
  <r>
    <x v="1395"/>
    <s v="PSA"/>
    <x v="12"/>
    <s v="Public Storage"/>
    <s v="Ronald L. Havner Jr."/>
    <n v="2008"/>
    <n v="16961743"/>
    <x v="1"/>
  </r>
  <r>
    <x v="1396"/>
    <s v="PSB"/>
    <x v="12"/>
    <s v="PS Business Parks, Inc."/>
    <s v="Joseph D. Russell Jr."/>
    <n v="2007"/>
    <n v="1491813"/>
    <x v="0"/>
  </r>
  <r>
    <x v="1397"/>
    <s v="RAS"/>
    <x v="12"/>
    <s v="RAIT Financial Trust"/>
    <s v="Scott F. Schaeffer"/>
    <n v="2007"/>
    <n v="4929666"/>
    <x v="0"/>
  </r>
  <r>
    <x v="1398"/>
    <s v="REG"/>
    <x v="12"/>
    <s v="Regency Centers Corporation"/>
    <s v="Martin E. Stein Jr."/>
    <n v="2008"/>
    <n v="3929122"/>
    <x v="0"/>
  </r>
  <r>
    <x v="1399"/>
    <s v="RPT"/>
    <x v="12"/>
    <s v="Ramco-Gershenson Properties Trust"/>
    <s v="Dennis E. Gershenson"/>
    <n v="2007"/>
    <n v="960123"/>
    <x v="0"/>
  </r>
  <r>
    <x v="1400"/>
    <s v="RSO"/>
    <x v="12"/>
    <s v="Resource Capital Corp."/>
    <s v="Jonathan Z. Cohen"/>
    <n v="2007"/>
    <n v="1499989"/>
    <x v="0"/>
  </r>
  <r>
    <x v="1401"/>
    <s v="RWT"/>
    <x v="12"/>
    <s v="Redwood Trust, Inc."/>
    <s v="George E. Bull"/>
    <n v="2007"/>
    <n v="1079655"/>
    <x v="0"/>
  </r>
  <r>
    <x v="1402"/>
    <s v="RYN"/>
    <x v="12"/>
    <s v="Rayonier Inc."/>
    <s v="Lee M. Thomas"/>
    <n v="2007"/>
    <n v="7787792"/>
    <x v="0"/>
  </r>
  <r>
    <x v="1403"/>
    <s v="SHO"/>
    <x v="12"/>
    <s v="Sunstone Hotel Investors, Inc."/>
    <s v="Robert A. Alter"/>
    <n v="2008"/>
    <n v="2579276"/>
    <x v="0"/>
  </r>
  <r>
    <x v="1404"/>
    <s v="SKT"/>
    <x v="12"/>
    <s v="Tanger Factory Outlet Centers, Inc."/>
    <s v="Steven B. Tanger"/>
    <n v="2007"/>
    <n v="4767186"/>
    <x v="0"/>
  </r>
  <r>
    <x v="1405"/>
    <s v="SLG"/>
    <x v="12"/>
    <s v="SL Green Realty Corp."/>
    <s v="Marc Holliday"/>
    <n v="2007"/>
    <n v="14889280"/>
    <x v="0"/>
  </r>
  <r>
    <x v="1406"/>
    <s v="SNH"/>
    <x v="12"/>
    <s v="Senior Housing Properties Trust"/>
    <s v="David J. Hegarty"/>
    <n v="2007"/>
    <n v="175445"/>
    <x v="0"/>
  </r>
  <r>
    <x v="1407"/>
    <s v="SPG"/>
    <x v="12"/>
    <s v="Simon Property Group, Inc."/>
    <s v="David E. Simon"/>
    <n v="2007"/>
    <n v="3608482"/>
    <x v="1"/>
  </r>
  <r>
    <x v="1408"/>
    <s v="SSS"/>
    <x v="12"/>
    <s v="Sovran Self Storage, Inc."/>
    <s v="Robert J. Attea"/>
    <n v="2007"/>
    <n v="1040171"/>
    <x v="0"/>
  </r>
  <r>
    <x v="1409"/>
    <s v="SUI"/>
    <x v="12"/>
    <s v="Sun Communities, Inc."/>
    <s v="Gary A. Shiffman"/>
    <n v="2007"/>
    <n v="822738"/>
    <x v="0"/>
  </r>
  <r>
    <x v="1410"/>
    <s v="TCO"/>
    <x v="12"/>
    <s v="Taubman Centers, Inc."/>
    <s v="Robert S. Taubman"/>
    <n v="2007"/>
    <n v="3127323"/>
    <x v="0"/>
  </r>
  <r>
    <x v="1411"/>
    <s v="TINY"/>
    <x v="12"/>
    <s v="Harris &amp; Harris Group, Inc."/>
    <s v="Charles E. Harris"/>
    <n v="2008"/>
    <n v="1359231"/>
    <x v="0"/>
  </r>
  <r>
    <x v="1412"/>
    <s v="UBA"/>
    <x v="12"/>
    <s v="Urstadt Biddle Properties Inc."/>
    <s v="Charles J. Urstadt"/>
    <n v="2008"/>
    <n v="1512917"/>
    <x v="0"/>
  </r>
  <r>
    <x v="1413"/>
    <s v="UDR"/>
    <x v="12"/>
    <s v="UDR, Inc."/>
    <s v="Thomas W. Toomey"/>
    <n v="2008"/>
    <n v="2520786"/>
    <x v="0"/>
  </r>
  <r>
    <x v="1414"/>
    <s v="UHT"/>
    <x v="12"/>
    <s v="Universal Health Realty Income Trust"/>
    <s v="Alan B. Miller"/>
    <n v="2007"/>
    <n v="110216"/>
    <x v="0"/>
  </r>
  <r>
    <x v="1415"/>
    <s v="VNO"/>
    <x v="12"/>
    <s v="Vornado Realty Trust"/>
    <s v="Steven Roth"/>
    <n v="2007"/>
    <n v="5516909"/>
    <x v="1"/>
  </r>
  <r>
    <x v="1416"/>
    <s v="VTR"/>
    <x v="12"/>
    <s v="Ventas, Inc."/>
    <s v="Debra A. Cafaro"/>
    <n v="2008"/>
    <n v="7579745"/>
    <x v="1"/>
  </r>
  <r>
    <x v="1417"/>
    <s v="WRE"/>
    <x v="12"/>
    <s v="Washington Real Estate Investment Trust"/>
    <s v="Edmund B. Cronin"/>
    <n v="2007"/>
    <n v="2100022"/>
    <x v="0"/>
  </r>
  <r>
    <x v="1418"/>
    <s v="WRI"/>
    <x v="12"/>
    <s v="Weingarten Realty Investors"/>
    <s v="Andrew M. Alexander"/>
    <n v="2008"/>
    <n v="2667198"/>
    <x v="0"/>
  </r>
  <r>
    <x v="1419"/>
    <s v="YSI"/>
    <x v="12"/>
    <s v="U-Store-It Trust"/>
    <s v="Dean Jernigan"/>
    <n v="2007"/>
    <n v="2268971"/>
    <x v="0"/>
  </r>
  <r>
    <x v="1420"/>
    <s v="AATI"/>
    <x v="13"/>
    <s v="Advanced Analogic Technologies Incorporated"/>
    <s v="Richard K. Williams"/>
    <n v="2007"/>
    <n v="1512255"/>
    <x v="0"/>
  </r>
  <r>
    <x v="1421"/>
    <s v="ACTL"/>
    <x v="13"/>
    <s v="Actel Corporation"/>
    <s v="John C. East"/>
    <n v="2007"/>
    <n v="995976"/>
    <x v="0"/>
  </r>
  <r>
    <x v="1422"/>
    <s v="ADI"/>
    <x v="13"/>
    <s v="Analog Devices, Inc."/>
    <s v="Jerald G. Fishman"/>
    <n v="2008"/>
    <n v="6458259"/>
    <x v="1"/>
  </r>
  <r>
    <x v="1423"/>
    <s v="ADPT"/>
    <x v="13"/>
    <s v="Adaptec, Inc."/>
    <s v="Subramanian Sundaresh"/>
    <n v="2008"/>
    <n v="1509778"/>
    <x v="0"/>
  </r>
  <r>
    <x v="1424"/>
    <s v="ALTR"/>
    <x v="13"/>
    <s v="Altera Corporation"/>
    <s v="John P. Daane"/>
    <n v="2007"/>
    <n v="3278027"/>
    <x v="1"/>
  </r>
  <r>
    <x v="1425"/>
    <s v="AMCC"/>
    <x v="13"/>
    <s v="Applied Micro Circuits Corporation"/>
    <s v="Kambiz Y. Hooshmand"/>
    <n v="2008"/>
    <n v="1646109"/>
    <x v="0"/>
  </r>
  <r>
    <x v="1426"/>
    <s v="AMD"/>
    <x v="13"/>
    <s v="Advanced Micro Devices, Inc."/>
    <s v="Hector de J. Ruiz"/>
    <n v="2008"/>
    <n v="5198596"/>
    <x v="1"/>
  </r>
  <r>
    <x v="1427"/>
    <s v="AMKR"/>
    <x v="13"/>
    <s v="Amkor Technology, Inc."/>
    <s v="James J. Kim"/>
    <n v="2007"/>
    <n v="2285346"/>
    <x v="0"/>
  </r>
  <r>
    <x v="1428"/>
    <s v="ANAD"/>
    <x v="13"/>
    <s v="Anadigics, Inc."/>
    <s v="Gilles Delfassy"/>
    <n v="2007"/>
    <n v="4378949"/>
    <x v="0"/>
  </r>
  <r>
    <x v="1429"/>
    <s v="ASTI"/>
    <x v="13"/>
    <s v="Ascent Solar Technologies, Inc."/>
    <s v="Matthew Foster"/>
    <n v="2007"/>
    <n v="248813"/>
    <x v="0"/>
  </r>
  <r>
    <x v="1430"/>
    <s v="ATHR"/>
    <x v="13"/>
    <s v="Atheros Communications, Inc."/>
    <s v="Craig H. Barratt"/>
    <n v="2007"/>
    <n v="2805105"/>
    <x v="0"/>
  </r>
  <r>
    <x v="1431"/>
    <s v="ATML"/>
    <x v="13"/>
    <s v="Atmel Corporation"/>
    <s v="Steven A. Laub"/>
    <n v="2007"/>
    <n v="9245504"/>
    <x v="0"/>
  </r>
  <r>
    <x v="1432"/>
    <s v="AUTH"/>
    <x v="13"/>
    <s v="AuthenTec, Inc."/>
    <s v="F. Scott Moody"/>
    <n v="2007"/>
    <n v="636511"/>
    <x v="0"/>
  </r>
  <r>
    <x v="1433"/>
    <s v="BKHM"/>
    <x v="13"/>
    <s v="Bookham, Inc."/>
    <s v="Alain Couder"/>
    <n v="2008"/>
    <n v="1420668"/>
    <x v="0"/>
  </r>
  <r>
    <x v="1434"/>
    <s v="BRCM"/>
    <x v="13"/>
    <s v="Broadcom Corporation"/>
    <s v="Scott A. McGregor"/>
    <n v="2007"/>
    <n v="7190704"/>
    <x v="1"/>
  </r>
  <r>
    <x v="1435"/>
    <s v="CAVM"/>
    <x v="13"/>
    <s v="Cavium Networks, Inc."/>
    <s v="Sayed B. Ali"/>
    <n v="2007"/>
    <n v="255594"/>
    <x v="0"/>
  </r>
  <r>
    <x v="1436"/>
    <s v="CEVA"/>
    <x v="13"/>
    <s v="Ceva, Inc."/>
    <s v="Gideon Wertheizer"/>
    <n v="2007"/>
    <n v="610284"/>
    <x v="0"/>
  </r>
  <r>
    <x v="1437"/>
    <s v="CNXT"/>
    <x v="13"/>
    <s v="Conexant Systems, Inc."/>
    <s v="D. Scott Mercer"/>
    <n v="2008"/>
    <n v="1440290"/>
    <x v="0"/>
  </r>
  <r>
    <x v="1438"/>
    <s v="CY"/>
    <x v="13"/>
    <s v="Cypress Semiconductor Corporation"/>
    <s v="T.J. Rodgers"/>
    <n v="2007"/>
    <n v="6560062"/>
    <x v="0"/>
  </r>
  <r>
    <x v="1439"/>
    <s v="DIOD"/>
    <x v="13"/>
    <s v="Diodes Incorporated"/>
    <s v="Keh-Shew Lu"/>
    <n v="2007"/>
    <n v="2993246"/>
    <x v="0"/>
  </r>
  <r>
    <x v="1440"/>
    <s v="EMKR"/>
    <x v="13"/>
    <s v="EMCORE Corporation"/>
    <s v="Hong Q. Hou"/>
    <n v="2008"/>
    <n v="2337004"/>
    <x v="0"/>
  </r>
  <r>
    <x v="1441"/>
    <s v="ENTN"/>
    <x v="13"/>
    <s v="Entorian Technologies Inc."/>
    <s v="Wayne R. Lieberman"/>
    <n v="2008"/>
    <n v="504010"/>
    <x v="0"/>
  </r>
  <r>
    <x v="1442"/>
    <s v="ENTR"/>
    <x v="13"/>
    <s v="Entropic Communications, Inc."/>
    <s v="Patrick Henry"/>
    <n v="2007"/>
    <n v="2322056"/>
    <x v="0"/>
  </r>
  <r>
    <x v="1443"/>
    <s v="EXAR"/>
    <x v="13"/>
    <s v="Exar Corporation"/>
    <s v="Richard L. Leza"/>
    <n v="2008"/>
    <n v="421304"/>
    <x v="0"/>
  </r>
  <r>
    <x v="1444"/>
    <s v="FCS"/>
    <x v="13"/>
    <s v="Fairchild Semiconductor International, Inc."/>
    <s v="Mark S. Thompson Ph.D."/>
    <n v="2007"/>
    <n v="4799636"/>
    <x v="0"/>
  </r>
  <r>
    <x v="1445"/>
    <s v="FNSR"/>
    <x v="13"/>
    <s v="Finisar Corporation"/>
    <s v="Jerry S. Rawls"/>
    <n v="2007"/>
    <n v="1997414"/>
    <x v="0"/>
  </r>
  <r>
    <x v="1446"/>
    <s v="FORM"/>
    <x v="13"/>
    <s v="FormFactor, Inc."/>
    <s v="Igor Y. Khandros"/>
    <n v="2007"/>
    <n v="2846158"/>
    <x v="0"/>
  </r>
  <r>
    <x v="1447"/>
    <s v="FSLR"/>
    <x v="13"/>
    <s v="First Solar, Inc."/>
    <s v="Michael J. Ahearn"/>
    <n v="2007"/>
    <n v="4222000"/>
    <x v="0"/>
  </r>
  <r>
    <x v="1448"/>
    <s v="HITT"/>
    <x v="13"/>
    <s v="Hittite Microwave Corporation"/>
    <s v="Stephen G. Daly"/>
    <n v="2007"/>
    <n v="377394"/>
    <x v="0"/>
  </r>
  <r>
    <x v="1449"/>
    <s v="IDTI"/>
    <x v="13"/>
    <s v="Integrated Device Technology, Inc."/>
    <s v="Gregory Lang"/>
    <n v="2008"/>
    <n v="2063228"/>
    <x v="0"/>
  </r>
  <r>
    <x v="1450"/>
    <s v="IKAN"/>
    <x v="13"/>
    <s v="Ikanos Communications, Inc."/>
    <s v="Daniel K. Atler"/>
    <n v="2007"/>
    <n v="2272172"/>
    <x v="0"/>
  </r>
  <r>
    <x v="1451"/>
    <s v="INTC"/>
    <x v="13"/>
    <s v="Intel Corporation"/>
    <s v="Paul S. Otellini"/>
    <n v="2007"/>
    <n v="12320100"/>
    <x v="1"/>
  </r>
  <r>
    <x v="1452"/>
    <s v="IPGP"/>
    <x v="13"/>
    <s v="IPG Photonics Corporation"/>
    <s v="Valentin P. Gapontsev Ph.D."/>
    <n v="2007"/>
    <n v="585267"/>
    <x v="0"/>
  </r>
  <r>
    <x v="1453"/>
    <s v="IRF"/>
    <x v="13"/>
    <s v="International Rectifier Corporation"/>
    <s v="Donald R. Dancer"/>
    <n v="2008"/>
    <n v="1098237"/>
    <x v="0"/>
  </r>
  <r>
    <x v="1454"/>
    <s v="ISIL"/>
    <x v="13"/>
    <s v="Intersil Corporation"/>
    <s v="David B. Bell"/>
    <n v="2008"/>
    <n v="3164154"/>
    <x v="0"/>
  </r>
  <r>
    <x v="1455"/>
    <s v="ISSI"/>
    <x v="13"/>
    <s v="Integrated Silicon Solution Inc."/>
    <s v="Scott D. Howarth"/>
    <n v="2008"/>
    <n v="537964"/>
    <x v="0"/>
  </r>
  <r>
    <x v="1456"/>
    <s v="IXYS"/>
    <x v="13"/>
    <s v="IXYS Corporation"/>
    <s v="Nathan Zommer"/>
    <n v="2008"/>
    <n v="2029564"/>
    <x v="0"/>
  </r>
  <r>
    <x v="1457"/>
    <s v="JDSU"/>
    <x v="13"/>
    <s v="JDS Uniphase Corporation"/>
    <s v="Thomas H. Waechter"/>
    <n v="2008"/>
    <n v="7141062"/>
    <x v="1"/>
  </r>
  <r>
    <x v="1458"/>
    <s v="KOPN"/>
    <x v="13"/>
    <s v="Kopin Corporation"/>
    <s v="John C.C. Fan"/>
    <n v="2008"/>
    <n v="660645"/>
    <x v="0"/>
  </r>
  <r>
    <x v="1459"/>
    <s v="LDIS"/>
    <x v="13"/>
    <s v="Leadis Technology, Inc."/>
    <s v="Antonio Alvarez"/>
    <n v="2007"/>
    <n v="661135"/>
    <x v="0"/>
  </r>
  <r>
    <x v="1460"/>
    <s v="LLTC"/>
    <x v="13"/>
    <s v="Linear Technology Corporation"/>
    <s v="Lothar Maier"/>
    <n v="2008"/>
    <n v="4900662"/>
    <x v="1"/>
  </r>
  <r>
    <x v="1461"/>
    <s v="LSCC"/>
    <x v="13"/>
    <s v="Lattice Semiconductor Corporation"/>
    <s v="Stephen A. Skaggs"/>
    <n v="2007"/>
    <n v="1472311"/>
    <x v="0"/>
  </r>
  <r>
    <x v="1462"/>
    <s v="LSI"/>
    <x v="13"/>
    <s v="LSI Corporation"/>
    <s v="Abhijit Y Talwalkar"/>
    <n v="2007"/>
    <n v="3417276"/>
    <x v="1"/>
  </r>
  <r>
    <x v="1463"/>
    <s v="MCHP"/>
    <x v="13"/>
    <s v="Microchip Technology Incorporated"/>
    <s v="Steve Sanghi"/>
    <n v="2008"/>
    <n v="4220584"/>
    <x v="1"/>
  </r>
  <r>
    <x v="1464"/>
    <s v="MCRL"/>
    <x v="13"/>
    <s v="Micrel, Incorporated"/>
    <s v="Raymond D. Zinn"/>
    <n v="2007"/>
    <n v="1486619"/>
    <x v="0"/>
  </r>
  <r>
    <x v="1465"/>
    <s v="MIPS"/>
    <x v="13"/>
    <s v="MIPS Technologies, Inc."/>
    <s v="John E. Bourgoin"/>
    <n v="2008"/>
    <n v="904833"/>
    <x v="0"/>
  </r>
  <r>
    <x v="1466"/>
    <s v="MOSY"/>
    <x v="13"/>
    <s v="MoSys, Inc."/>
    <s v="Chester J. Silvestri"/>
    <n v="2007"/>
    <n v="261955"/>
    <x v="0"/>
  </r>
  <r>
    <x v="1467"/>
    <s v="MPWR"/>
    <x v="13"/>
    <s v="Monolithic Power Systems, Inc."/>
    <s v="Michael R. Hsing"/>
    <n v="2007"/>
    <n v="1895561"/>
    <x v="0"/>
  </r>
  <r>
    <x v="1468"/>
    <s v="MRVL"/>
    <x v="13"/>
    <s v="Marvell Technology Group Ltd."/>
    <s v="Sehat Sutardja Ph.D."/>
    <n v="2008"/>
    <n v="3088556"/>
    <x v="0"/>
  </r>
  <r>
    <x v="1469"/>
    <s v="MSCC"/>
    <x v="13"/>
    <s v="Microsemi Corporation"/>
    <s v="James J. Peterson"/>
    <n v="2008"/>
    <n v="6645904"/>
    <x v="0"/>
  </r>
  <r>
    <x v="1470"/>
    <s v="MSPD"/>
    <x v="13"/>
    <s v="Mindspeed Technologies, Inc."/>
    <s v="Raouf Y. Halim"/>
    <n v="2008"/>
    <n v="1349621"/>
    <x v="0"/>
  </r>
  <r>
    <x v="1471"/>
    <s v="MU"/>
    <x v="13"/>
    <s v="Micron Technology, Inc."/>
    <s v="Steven R. Appleton"/>
    <n v="2008"/>
    <n v="8311897"/>
    <x v="1"/>
  </r>
  <r>
    <x v="1472"/>
    <s v="MXIM.PK"/>
    <x v="13"/>
    <s v="Maxim Integrated Products, Inc."/>
    <s v="Tunc Doluca"/>
    <n v="2008"/>
    <n v="2566247"/>
    <x v="0"/>
  </r>
  <r>
    <x v="1473"/>
    <s v="NETL"/>
    <x v="13"/>
    <s v="NetLogic Microsystems, Inc."/>
    <s v="Ronald Jankov"/>
    <n v="2007"/>
    <n v="1067722"/>
    <x v="0"/>
  </r>
  <r>
    <x v="1474"/>
    <s v="NSM"/>
    <x v="13"/>
    <s v="National Semiconductor Corporation"/>
    <s v="Brian L. Halla"/>
    <n v="2008"/>
    <n v="6042683"/>
    <x v="1"/>
  </r>
  <r>
    <x v="1475"/>
    <s v="NVDA"/>
    <x v="13"/>
    <s v="NVIDIA Corporation"/>
    <s v="Jen-Hsun Huang"/>
    <n v="2008"/>
    <n v="7614834"/>
    <x v="1"/>
  </r>
  <r>
    <x v="1476"/>
    <s v="NVEC"/>
    <x v="13"/>
    <s v="NVE Corporation"/>
    <s v="Daniel A. Baker"/>
    <n v="2008"/>
    <n v="276774"/>
    <x v="0"/>
  </r>
  <r>
    <x v="1477"/>
    <s v="ONNN"/>
    <x v="13"/>
    <s v="ON Semiconductor Corporation"/>
    <s v="Keith D. Jackson"/>
    <n v="2007"/>
    <n v="7567321"/>
    <x v="0"/>
  </r>
  <r>
    <x v="1478"/>
    <s v="OPLK"/>
    <x v="13"/>
    <s v="Oplink Communications, Inc."/>
    <s v="Joseph Y. Liu"/>
    <n v="2008"/>
    <n v="158545"/>
    <x v="0"/>
  </r>
  <r>
    <x v="1479"/>
    <s v="OPXT"/>
    <x v="13"/>
    <s v="Opnext, Inc."/>
    <s v="Gilles Bouchard"/>
    <n v="2008"/>
    <n v="1784201"/>
    <x v="0"/>
  </r>
  <r>
    <x v="1480"/>
    <s v="OSIS"/>
    <x v="13"/>
    <s v="OSI Systems, Inc."/>
    <s v="Deepak Chopra"/>
    <n v="2008"/>
    <n v="2958194"/>
    <x v="0"/>
  </r>
  <r>
    <x v="1481"/>
    <s v="OVTI"/>
    <x v="13"/>
    <s v="OmniVision Technologies, Inc."/>
    <s v="Shaw Hong"/>
    <n v="2008"/>
    <n v="1134441"/>
    <x v="0"/>
  </r>
  <r>
    <x v="1482"/>
    <s v="PLXT"/>
    <x v="13"/>
    <s v="PLX Technology, Inc."/>
    <s v="Michael J. Salameh"/>
    <n v="2007"/>
    <n v="258325"/>
    <x v="0"/>
  </r>
  <r>
    <x v="1483"/>
    <s v="PMCS"/>
    <x v="13"/>
    <s v="PMC-Sierra, Inc."/>
    <s v="Gregory Lang"/>
    <n v="2008"/>
    <n v="9375268"/>
    <x v="0"/>
  </r>
  <r>
    <x v="1484"/>
    <s v="POWI"/>
    <x v="13"/>
    <s v="Power Integrations, Inc."/>
    <s v="Balu Balakrishnan"/>
    <n v="2007"/>
    <n v="2592423"/>
    <x v="0"/>
  </r>
  <r>
    <x v="1485"/>
    <s v="PSEM"/>
    <x v="13"/>
    <s v="Pericom Semiconductor Corporation"/>
    <s v="Alex Chiming Hui"/>
    <n v="2008"/>
    <n v="1372206"/>
    <x v="0"/>
  </r>
  <r>
    <x v="1486"/>
    <s v="PXLW"/>
    <x v="13"/>
    <s v="Pixelworks, Inc."/>
    <s v="Hans H. Olsen"/>
    <n v="2007"/>
    <n v="1486660"/>
    <x v="0"/>
  </r>
  <r>
    <x v="1487"/>
    <s v="RFMD"/>
    <x v="13"/>
    <s v="RF Micro Devices, Inc."/>
    <s v="Robert A. Bruggeworth"/>
    <n v="2008"/>
    <n v="2825053"/>
    <x v="0"/>
  </r>
  <r>
    <x v="1488"/>
    <s v="RMBS"/>
    <x v="13"/>
    <s v="Rambus Inc."/>
    <s v="Harold E. Hughes Jr."/>
    <n v="2008"/>
    <n v="2499231"/>
    <x v="0"/>
  </r>
  <r>
    <x v="1489"/>
    <s v="SIMG"/>
    <x v="13"/>
    <s v="Silicon Image, Inc."/>
    <s v="Steve Tirado"/>
    <n v="2007"/>
    <n v="1563830"/>
    <x v="0"/>
  </r>
  <r>
    <x v="1490"/>
    <s v="SIRF"/>
    <x v="13"/>
    <s v="SiRF Technology Holdings, Inc."/>
    <s v="Michael L. Canning"/>
    <n v="2007"/>
    <n v="2306643"/>
    <x v="0"/>
  </r>
  <r>
    <x v="1491"/>
    <s v="SLAB"/>
    <x v="13"/>
    <s v="Silicon Laboratories Inc."/>
    <s v="Necip Sayiner"/>
    <n v="2008"/>
    <n v="4223164"/>
    <x v="0"/>
  </r>
  <r>
    <x v="1492"/>
    <s v="SMOD"/>
    <x v="13"/>
    <s v="SMART Modular Technologies (WWH), Inc."/>
    <s v="Iain MacKenzie"/>
    <n v="2008"/>
    <n v="1459157"/>
    <x v="0"/>
  </r>
  <r>
    <x v="1493"/>
    <s v="SMTC"/>
    <x v="13"/>
    <s v="Semtech Corporation"/>
    <s v="Mohan R. Maheswaran"/>
    <n v="2008"/>
    <n v="2919063"/>
    <x v="0"/>
  </r>
  <r>
    <x v="1494"/>
    <s v="SPWRA"/>
    <x v="13"/>
    <s v="SunPower Corporation"/>
    <s v="Thomas H. Werner"/>
    <n v="2008"/>
    <n v="7078029"/>
    <x v="0"/>
  </r>
  <r>
    <x v="1495"/>
    <s v="SSTI"/>
    <x v="13"/>
    <s v="Silicon Storage Technology, Inc."/>
    <s v="Bing Yeh"/>
    <n v="2007"/>
    <n v="675141"/>
    <x v="0"/>
  </r>
  <r>
    <x v="1496"/>
    <s v="SUPX"/>
    <x v="13"/>
    <s v="Supertex, Inc."/>
    <s v="Henry C. K. Pao Ph.D."/>
    <n v="2008"/>
    <n v="737236"/>
    <x v="0"/>
  </r>
  <r>
    <x v="1497"/>
    <s v="SWKS"/>
    <x v="13"/>
    <s v="Skyworks Solutions, Inc."/>
    <s v="David J. Aldrich"/>
    <n v="2007"/>
    <n v="2970296"/>
    <x v="0"/>
  </r>
  <r>
    <x v="1498"/>
    <s v="TQNT"/>
    <x v="13"/>
    <s v="TriQuint Semiconductor, Inc."/>
    <s v="Ralph G. Quinsey"/>
    <n v="2007"/>
    <n v="486386"/>
    <x v="0"/>
  </r>
  <r>
    <x v="1499"/>
    <s v="TRID"/>
    <x v="13"/>
    <s v="Trident Microsystems, Inc."/>
    <s v="Sylvia D. Summers"/>
    <n v="2008"/>
    <n v="2859502"/>
    <x v="0"/>
  </r>
  <r>
    <x v="1500"/>
    <s v="TSRA"/>
    <x v="13"/>
    <s v="Tessera Technologies, Inc."/>
    <s v="Bruce M. McWilliams"/>
    <n v="2007"/>
    <n v="2834639"/>
    <x v="0"/>
  </r>
  <r>
    <x v="1501"/>
    <s v="TUNE"/>
    <x v="13"/>
    <s v="Microtune, Inc."/>
    <s v="James A. Fontaine"/>
    <n v="2008"/>
    <n v="920781"/>
    <x v="0"/>
  </r>
  <r>
    <x v="1502"/>
    <s v="TWLL"/>
    <x v="13"/>
    <s v="Techwell, Inc."/>
    <s v="Fumihiro Kozato"/>
    <n v="2007"/>
    <n v="1954293"/>
    <x v="0"/>
  </r>
  <r>
    <x v="1503"/>
    <s v="TXCC"/>
    <x v="13"/>
    <s v="TranSwitch Corporation"/>
    <s v="Santanu Das Ph.D."/>
    <n v="2007"/>
    <n v="368670"/>
    <x v="0"/>
  </r>
  <r>
    <x v="1504"/>
    <s v="TXN"/>
    <x v="13"/>
    <s v="Texas Instruments Incorporated"/>
    <s v="Richard K. Templeton"/>
    <n v="2008"/>
    <n v="9586998"/>
    <x v="1"/>
  </r>
  <r>
    <x v="1505"/>
    <s v="VIRL"/>
    <x v="13"/>
    <s v="Virage Logic Corporation"/>
    <s v="J. Daniel McCranie"/>
    <n v="2008"/>
    <n v="1094736"/>
    <x v="0"/>
  </r>
  <r>
    <x v="1506"/>
    <s v="VLTR"/>
    <x v="13"/>
    <s v="Volterra Semiconductor Corporation"/>
    <s v="Jeffrey Staszak"/>
    <n v="2008"/>
    <n v="972831"/>
    <x v="0"/>
  </r>
  <r>
    <x v="1507"/>
    <s v="VTSS.PK"/>
    <x v="13"/>
    <s v="Vitesse Semiconductor Corporation"/>
    <s v="Chris Gardner"/>
    <n v="2008"/>
    <n v="1251993"/>
    <x v="0"/>
  </r>
  <r>
    <x v="1508"/>
    <s v="WFR"/>
    <x v="13"/>
    <s v="MEMC Electronic Materials, Inc."/>
    <s v="Nabeel Gareeb"/>
    <n v="2008"/>
    <n v="1801373"/>
    <x v="1"/>
  </r>
  <r>
    <x v="1509"/>
    <s v="XLNX"/>
    <x v="13"/>
    <s v="Xilinx, Inc."/>
    <s v="Willem P. Roelandts"/>
    <n v="2008"/>
    <n v="2466000"/>
    <x v="1"/>
  </r>
  <r>
    <x v="1510"/>
    <s v="ZRAN"/>
    <x v="13"/>
    <s v="Zoran Corporation"/>
    <s v="Levy Gerzberg Ph.D."/>
    <n v="2007"/>
    <n v="979694"/>
    <x v="0"/>
  </r>
  <r>
    <x v="1511"/>
    <s v="AEE"/>
    <x v="14"/>
    <s v="Ameren Corporation"/>
    <s v="Gary L. Rainwater"/>
    <n v="2008"/>
    <n v="4352956"/>
    <x v="1"/>
  </r>
  <r>
    <x v="1512"/>
    <s v="AEP"/>
    <x v="14"/>
    <s v="American Electric Power Company, Inc."/>
    <s v="Michael G. Morris"/>
    <n v="2008"/>
    <n v="10017688"/>
    <x v="1"/>
  </r>
  <r>
    <x v="1513"/>
    <s v="AES"/>
    <x v="14"/>
    <s v="AES Corporation (The)"/>
    <s v="Paul T. Hanrahan"/>
    <n v="2008"/>
    <n v="7201709"/>
    <x v="1"/>
  </r>
  <r>
    <x v="1514"/>
    <s v="ALE"/>
    <x v="14"/>
    <s v="ALLETE, Inc."/>
    <s v="Donald J. Shippar"/>
    <n v="2008"/>
    <n v="2339572"/>
    <x v="0"/>
  </r>
  <r>
    <x v="1515"/>
    <s v="AVA"/>
    <x v="14"/>
    <s v="Avista Corp."/>
    <s v="Scott L. Morris"/>
    <n v="2008"/>
    <n v="2685369"/>
    <x v="0"/>
  </r>
  <r>
    <x v="1516"/>
    <s v="AYE"/>
    <x v="14"/>
    <s v="Allegheny Energy, Inc."/>
    <s v="Paul J. Evanson"/>
    <n v="2008"/>
    <n v="11973823"/>
    <x v="1"/>
  </r>
  <r>
    <x v="1517"/>
    <s v="BCON"/>
    <x v="14"/>
    <s v="Beacon Power Corporation"/>
    <s v="F. William Capp"/>
    <n v="2007"/>
    <n v="638068"/>
    <x v="0"/>
  </r>
  <r>
    <x v="1518"/>
    <s v="BKH"/>
    <x v="14"/>
    <s v="Black Hills Corporation"/>
    <s v="David R. Emery"/>
    <n v="2007"/>
    <n v="2240461"/>
    <x v="0"/>
  </r>
  <r>
    <x v="1519"/>
    <s v="CEG"/>
    <x v="14"/>
    <s v="Constellation Energy Group, Inc."/>
    <s v="Mayo A. Shattuck III"/>
    <n v="2007"/>
    <n v="13756309"/>
    <x v="1"/>
  </r>
  <r>
    <x v="1520"/>
    <s v="CHG"/>
    <x v="14"/>
    <s v="CH Energy Group, Inc."/>
    <s v="Steven V. Lant"/>
    <n v="2008"/>
    <n v="1619346"/>
    <x v="0"/>
  </r>
  <r>
    <x v="1521"/>
    <s v="CMS"/>
    <x v="14"/>
    <s v="CMS Energy Corporation"/>
    <s v="David W. Joos"/>
    <n v="2007"/>
    <n v="5051125"/>
    <x v="1"/>
  </r>
  <r>
    <x v="1522"/>
    <s v="CNL"/>
    <x v="14"/>
    <s v="Cleco Corporation"/>
    <s v="Michael H. Madison"/>
    <n v="2008"/>
    <n v="1954146"/>
    <x v="0"/>
  </r>
  <r>
    <x v="1523"/>
    <s v="CNP"/>
    <x v="14"/>
    <s v="CenterPoint Energy, Inc."/>
    <s v="David M. McClanahan"/>
    <n v="2008"/>
    <n v="6415196"/>
    <x v="1"/>
  </r>
  <r>
    <x v="1524"/>
    <s v="COMV"/>
    <x v="14"/>
    <s v="Comverge, Inc."/>
    <s v="Robert M. Chiste"/>
    <n v="2008"/>
    <n v="1216337"/>
    <x v="0"/>
  </r>
  <r>
    <x v="1525"/>
    <s v="CPN"/>
    <x v="14"/>
    <s v="Calpine Corporation"/>
    <s v="Robert P. May"/>
    <n v="2008"/>
    <n v="35143178"/>
    <x v="0"/>
  </r>
  <r>
    <x v="1526"/>
    <s v="CV"/>
    <x v="14"/>
    <s v="Central Vermont Public Service Corporation"/>
    <s v="Robert H. Young"/>
    <n v="2007"/>
    <n v="691086"/>
    <x v="0"/>
  </r>
  <r>
    <x v="1527"/>
    <s v="CVA"/>
    <x v="14"/>
    <s v="Covanta Holding Corporation"/>
    <s v="Anthony J. Orlando"/>
    <n v="2007"/>
    <n v="3724508"/>
    <x v="0"/>
  </r>
  <r>
    <x v="1528"/>
    <s v="D"/>
    <x v="14"/>
    <s v="Dominion Resources Inc."/>
    <s v="Thomas F. Farrell II"/>
    <n v="2008"/>
    <n v="14178248"/>
    <x v="1"/>
  </r>
  <r>
    <x v="1529"/>
    <s v="DPL"/>
    <x v="14"/>
    <s v="DPL Inc."/>
    <s v="Paul M. Barbas"/>
    <n v="2008"/>
    <n v="3458927"/>
    <x v="0"/>
  </r>
  <r>
    <x v="1530"/>
    <s v="DTE"/>
    <x v="14"/>
    <s v="DTE Energy Company"/>
    <s v="Anthony F. Earley Jr."/>
    <n v="2008"/>
    <n v="7838639"/>
    <x v="1"/>
  </r>
  <r>
    <x v="1531"/>
    <s v="DUK"/>
    <x v="14"/>
    <s v="Duke Energy Corporation"/>
    <s v="James E. Rogers"/>
    <n v="2008"/>
    <n v="815190"/>
    <x v="1"/>
  </r>
  <r>
    <x v="1532"/>
    <s v="ED"/>
    <x v="14"/>
    <s v="Consolidated Edison, Inc."/>
    <s v="Kevin Burke"/>
    <n v="2007"/>
    <n v="7298312"/>
    <x v="1"/>
  </r>
  <r>
    <x v="1533"/>
    <s v="EDE"/>
    <x v="14"/>
    <s v="Empire District Electric Company (The)"/>
    <s v="William L. Gipson"/>
    <n v="2008"/>
    <n v="1149766"/>
    <x v="0"/>
  </r>
  <r>
    <x v="1534"/>
    <s v="EE"/>
    <x v="14"/>
    <s v="El Paso Electric Company"/>
    <s v="J. Frank Bates"/>
    <n v="2007"/>
    <n v="2117479"/>
    <x v="0"/>
  </r>
  <r>
    <x v="1535"/>
    <s v="EIX"/>
    <x v="14"/>
    <s v="Edison International"/>
    <s v="John E. Bryson"/>
    <n v="2008"/>
    <n v="10234801"/>
    <x v="1"/>
  </r>
  <r>
    <x v="1536"/>
    <s v="ETR"/>
    <x v="14"/>
    <s v="Entergy Corporation"/>
    <s v="J. Wayne Leonard"/>
    <n v="2007"/>
    <n v="14187274"/>
    <x v="1"/>
  </r>
  <r>
    <x v="1537"/>
    <s v="EXC"/>
    <x v="14"/>
    <s v="Exelon Corporation"/>
    <s v="John W. Rowe"/>
    <n v="2008"/>
    <n v="13035707"/>
    <x v="1"/>
  </r>
  <r>
    <x v="1538"/>
    <s v="FE"/>
    <x v="14"/>
    <s v="FirstEnergy Corp."/>
    <s v="Anthony J. Alexander"/>
    <n v="2007"/>
    <n v="16173494"/>
    <x v="1"/>
  </r>
  <r>
    <x v="1539"/>
    <s v="FPL"/>
    <x v="14"/>
    <s v="FPL Group, Inc."/>
    <s v="Lewis Hay III"/>
    <n v="2007"/>
    <n v="11317539"/>
    <x v="1"/>
  </r>
  <r>
    <x v="1540"/>
    <s v="GRH"/>
    <x v="14"/>
    <s v="GreenHunter Energy, Inc."/>
    <s v="Gary C. Evans"/>
    <n v="2007"/>
    <n v="151166"/>
    <x v="0"/>
  </r>
  <r>
    <x v="1541"/>
    <s v="GXP"/>
    <x v="14"/>
    <s v="Great Plains Energy Incorporated"/>
    <s v="Michael J. Chesser"/>
    <n v="2008"/>
    <n v="3442292"/>
    <x v="0"/>
  </r>
  <r>
    <x v="1542"/>
    <s v="HE"/>
    <x v="14"/>
    <s v="Hawaiian Electric Industries, Inc."/>
    <s v="Constance H. Lau"/>
    <n v="2008"/>
    <n v="3667751"/>
    <x v="0"/>
  </r>
  <r>
    <x v="1543"/>
    <s v="HTM"/>
    <x v="14"/>
    <s v="U.S. Geothermal Inc."/>
    <s v="Daniel J. Kunz"/>
    <n v="2008"/>
    <n v="214356"/>
    <x v="0"/>
  </r>
  <r>
    <x v="1544"/>
    <s v="IDA"/>
    <x v="14"/>
    <s v="IDACORP, Inc."/>
    <s v="J. LaMont Keen"/>
    <n v="2007"/>
    <n v="1513114"/>
    <x v="0"/>
  </r>
  <r>
    <x v="1545"/>
    <s v="ITC"/>
    <x v="14"/>
    <s v="ITC Holdings Corp."/>
    <s v="Joseph L. Welch"/>
    <n v="2007"/>
    <n v="5430411"/>
    <x v="0"/>
  </r>
  <r>
    <x v="1546"/>
    <s v="LNT"/>
    <x v="14"/>
    <s v="Alliant Energy Corporation"/>
    <s v="William D. Harvey"/>
    <n v="2007"/>
    <n v="7301900"/>
    <x v="0"/>
  </r>
  <r>
    <x v="1547"/>
    <s v="MGEE"/>
    <x v="14"/>
    <s v="MGE Energy, Inc."/>
    <s v="Gary J. Wolter"/>
    <n v="2007"/>
    <n v="818448"/>
    <x v="0"/>
  </r>
  <r>
    <x v="1548"/>
    <s v="MIR"/>
    <x v="14"/>
    <s v="Mirant Corporation"/>
    <s v="Edward R. Muller"/>
    <n v="2007"/>
    <n v="5484953"/>
    <x v="0"/>
  </r>
  <r>
    <x v="1549"/>
    <s v="NI"/>
    <x v="14"/>
    <s v="NiSource Inc."/>
    <s v="Robert C. Skaggs Jr."/>
    <n v="2007"/>
    <n v="2494755"/>
    <x v="1"/>
  </r>
  <r>
    <x v="1550"/>
    <s v="NRG"/>
    <x v="14"/>
    <s v="NRG Energy, Inc."/>
    <s v="David Crane"/>
    <n v="2007"/>
    <n v="6586396"/>
    <x v="0"/>
  </r>
  <r>
    <x v="1551"/>
    <s v="NST"/>
    <x v="14"/>
    <s v="NSTAR"/>
    <s v="Thomas J. May"/>
    <n v="2008"/>
    <n v="5320824"/>
    <x v="0"/>
  </r>
  <r>
    <x v="1552"/>
    <s v="NU"/>
    <x v="14"/>
    <s v="Northeast Utilities"/>
    <s v="Charles W. Shivery"/>
    <n v="2007"/>
    <n v="8036628"/>
    <x v="1"/>
  </r>
  <r>
    <x v="1553"/>
    <s v="NVE"/>
    <x v="14"/>
    <s v="NV Energy, Inc."/>
    <s v="Michael W. Yackira"/>
    <n v="2008"/>
    <n v="3520228"/>
    <x v="0"/>
  </r>
  <r>
    <x v="1554"/>
    <s v="NWE"/>
    <x v="14"/>
    <s v="NorthWestern Corporation"/>
    <s v="Michael J. Hanson"/>
    <n v="2008"/>
    <n v="1072600"/>
    <x v="0"/>
  </r>
  <r>
    <x v="1555"/>
    <s v="OGE"/>
    <x v="14"/>
    <s v="OGE Energy Corp."/>
    <s v="Stephen E. Moore"/>
    <n v="2007"/>
    <n v="7637760"/>
    <x v="0"/>
  </r>
  <r>
    <x v="1556"/>
    <s v="ORA"/>
    <x v="14"/>
    <s v="Ormat Technologies, Inc."/>
    <s v="Yehudit Bronicki"/>
    <n v="2008"/>
    <n v="621104"/>
    <x v="0"/>
  </r>
  <r>
    <x v="1557"/>
    <s v="OTTR"/>
    <x v="14"/>
    <s v="Otter Tail Corporation"/>
    <s v="John D. Erickson"/>
    <n v="2008"/>
    <n v="1797067"/>
    <x v="0"/>
  </r>
  <r>
    <x v="1558"/>
    <s v="PCG"/>
    <x v="14"/>
    <s v="PG&amp;E Corporation"/>
    <s v="Peter A. Darbee"/>
    <n v="2007"/>
    <n v="9537125"/>
    <x v="1"/>
  </r>
  <r>
    <x v="1559"/>
    <s v="PEC"/>
    <x v="14"/>
    <s v="Pike Electric Corporation"/>
    <s v="J. Eric Pike"/>
    <n v="2008"/>
    <n v="1092493"/>
    <x v="0"/>
  </r>
  <r>
    <x v="1560"/>
    <s v="PEG"/>
    <x v="14"/>
    <s v="Public Service Enterprise Group Incorporated"/>
    <s v="Ralph Izzo"/>
    <n v="2008"/>
    <n v="8328680"/>
    <x v="1"/>
  </r>
  <r>
    <x v="1561"/>
    <s v="PGN"/>
    <x v="14"/>
    <s v="Progress Energy, Inc."/>
    <s v="Robert B. McGehee"/>
    <n v="2007"/>
    <n v="4944560"/>
    <x v="1"/>
  </r>
  <r>
    <x v="1562"/>
    <s v="PNM"/>
    <x v="14"/>
    <s v="PNM Resources, Inc."/>
    <s v="Jeffry E. Sterba"/>
    <n v="2007"/>
    <n v="2453006"/>
    <x v="0"/>
  </r>
  <r>
    <x v="1563"/>
    <s v="PNW"/>
    <x v="14"/>
    <s v="Pinnacle West Capital Corporation"/>
    <s v="William J. Post"/>
    <n v="2007"/>
    <n v="7013387"/>
    <x v="1"/>
  </r>
  <r>
    <x v="1564"/>
    <s v="POM"/>
    <x v="14"/>
    <s v="Pepco Holdings, Inc."/>
    <s v="Joseph M. Rigby"/>
    <n v="2007"/>
    <n v="9098571"/>
    <x v="1"/>
  </r>
  <r>
    <x v="1565"/>
    <s v="POR"/>
    <x v="14"/>
    <s v="Portland General Electric Company"/>
    <s v="James J. Piro"/>
    <n v="2007"/>
    <n v="2716659"/>
    <x v="0"/>
  </r>
  <r>
    <x v="1566"/>
    <s v="PPL"/>
    <x v="14"/>
    <s v="PPL Corporation"/>
    <s v="James H. Miller"/>
    <n v="2007"/>
    <n v="9674133"/>
    <x v="1"/>
  </r>
  <r>
    <x v="1567"/>
    <s v="RRI"/>
    <x v="14"/>
    <s v="Reliant Energy, Inc."/>
    <s v="Mark M. Jacobs"/>
    <n v="2007"/>
    <n v="4668440"/>
    <x v="0"/>
  </r>
  <r>
    <x v="1568"/>
    <s v="SCG"/>
    <x v="14"/>
    <s v="SCANA Corporation"/>
    <s v="William B. Timmerman"/>
    <n v="2008"/>
    <n v="7063989"/>
    <x v="1"/>
  </r>
  <r>
    <x v="1569"/>
    <s v="SO"/>
    <x v="14"/>
    <s v="Southern Company (The)"/>
    <s v="David M. Ratcliffe"/>
    <n v="2007"/>
    <n v="10957921"/>
    <x v="1"/>
  </r>
  <r>
    <x v="1570"/>
    <s v="SRE"/>
    <x v="14"/>
    <s v="Sempra Energy"/>
    <s v="Donald E. Felsinger"/>
    <n v="2008"/>
    <n v="10958159"/>
    <x v="1"/>
  </r>
  <r>
    <x v="1571"/>
    <s v="TAC"/>
    <x v="14"/>
    <s v="TransAlta Corporation"/>
    <s v="Stephen G. Snyder B.Sc., M.B.A., LL.D.(Hon"/>
    <n v="2007"/>
    <n v="871324"/>
    <x v="0"/>
  </r>
  <r>
    <x v="1572"/>
    <s v="TE"/>
    <x v="14"/>
    <s v="TECO Energy, Inc."/>
    <s v="Sherrill W. Hudson"/>
    <n v="2008"/>
    <n v="3904169"/>
    <x v="1"/>
  </r>
  <r>
    <x v="1573"/>
    <s v="TEG"/>
    <x v="14"/>
    <s v="Integrys Energy Group, Inc."/>
    <s v="Charles A. Schrock"/>
    <n v="2007"/>
    <n v="3756332"/>
    <x v="1"/>
  </r>
  <r>
    <x v="1574"/>
    <s v="UIL"/>
    <x v="14"/>
    <s v="UIL Holdings Corporation"/>
    <s v="James P. Torgerson"/>
    <n v="2007"/>
    <n v="1697729"/>
    <x v="0"/>
  </r>
  <r>
    <x v="1575"/>
    <s v="UNS"/>
    <x v="14"/>
    <s v="UniSource Energy Corporation"/>
    <s v="James S. Pignatelli"/>
    <n v="2008"/>
    <n v="2731302"/>
    <x v="0"/>
  </r>
  <r>
    <x v="1576"/>
    <s v="WEC"/>
    <x v="14"/>
    <s v="Wisconsin Energy Corporation"/>
    <s v="Gale E. Klappa"/>
    <n v="2007"/>
    <n v="11942449"/>
    <x v="1"/>
  </r>
  <r>
    <x v="1577"/>
    <s v="WR"/>
    <x v="14"/>
    <s v="Westar Energy, Inc."/>
    <s v="William B. Moore"/>
    <n v="2007"/>
    <n v="3120989"/>
    <x v="0"/>
  </r>
  <r>
    <x v="1578"/>
    <s v="XEL"/>
    <x v="14"/>
    <s v="Xcel Energy Inc."/>
    <s v="Richard C. Kelly"/>
    <n v="2007"/>
    <n v="884403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20" firstHeaderRow="1" firstDataRow="2" firstDataCol="1"/>
  <pivotFields count="8">
    <pivotField showAll="0"/>
    <pivotField showAll="0"/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  <pivotField showAll="0"/>
    <pivotField showAll="0"/>
    <pivotField axis="axisCol" dataField="1" showAll="0">
      <items count="3">
        <item x="0"/>
        <item x="1"/>
        <item t="default"/>
      </items>
    </pivotField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Count of S&amp;P 500" fld="7" subtotal="count" baseField="0" baseItem="0"/>
  </dataFields>
  <formats count="1">
    <format dxfId="0">
      <pivotArea collapsedLevelsAreSubtotals="1" fieldPosition="0">
        <references count="2">
          <reference field="2" count="0"/>
          <reference field="7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1584" firstHeaderRow="1" firstDataRow="2" firstDataCol="1"/>
  <pivotFields count="8">
    <pivotField axis="axisRow" showAll="0">
      <items count="15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Col" showAll="0">
      <items count="3">
        <item x="0"/>
        <item x="1"/>
        <item t="default"/>
      </items>
    </pivotField>
  </pivotFields>
  <rowFields count="1">
    <field x="0"/>
  </rowFields>
  <rowItems count="15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 t="grand">
      <x/>
    </i>
  </rowItems>
  <colFields count="1">
    <field x="7"/>
  </colFields>
  <colItems count="3">
    <i>
      <x/>
    </i>
    <i>
      <x v="1"/>
    </i>
    <i t="grand">
      <x/>
    </i>
  </colItems>
  <dataFields count="1">
    <dataField name="Sum of Compensation ($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Q1584" firstHeaderRow="1" firstDataRow="2" firstDataCol="1"/>
  <pivotFields count="8">
    <pivotField axis="axisRow" showAll="0">
      <items count="15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t="default"/>
      </items>
    </pivotField>
    <pivotField showAll="0"/>
    <pivotField axis="axisCol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0"/>
  </rowFields>
  <rowItems count="15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Compensation ($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industr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3242"/>
  <sheetViews>
    <sheetView tabSelected="1" zoomScale="150" zoomScaleNormal="150" workbookViewId="0">
      <selection activeCell="A14" sqref="A14"/>
    </sheetView>
  </sheetViews>
  <sheetFormatPr defaultRowHeight="15" x14ac:dyDescent="0.25"/>
  <cols>
    <col min="1" max="1" width="9.140625" style="3"/>
    <col min="2" max="2" width="11.140625" bestFit="1" customWidth="1"/>
    <col min="3" max="3" width="22" customWidth="1"/>
    <col min="4" max="4" width="22.5703125" customWidth="1"/>
    <col min="5" max="5" width="22.42578125" customWidth="1"/>
    <col min="6" max="6" width="5.42578125" bestFit="1" customWidth="1"/>
    <col min="7" max="7" width="16.85546875" bestFit="1" customWidth="1"/>
    <col min="8" max="8" width="8" style="2" bestFit="1" customWidth="1"/>
  </cols>
  <sheetData>
    <row r="1" spans="1:12" x14ac:dyDescent="0.25">
      <c r="A1" s="5" t="s">
        <v>4756</v>
      </c>
    </row>
    <row r="3" spans="1:12" x14ac:dyDescent="0.25">
      <c r="A3" s="6" t="s">
        <v>4752</v>
      </c>
      <c r="B3" s="7" t="s">
        <v>4</v>
      </c>
      <c r="C3" s="7" t="s">
        <v>3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4755</v>
      </c>
      <c r="J3" t="s">
        <v>4802</v>
      </c>
    </row>
    <row r="4" spans="1:12" x14ac:dyDescent="0.25">
      <c r="A4" s="3">
        <v>1</v>
      </c>
      <c r="B4" t="s">
        <v>13</v>
      </c>
      <c r="C4" t="s">
        <v>9</v>
      </c>
      <c r="D4" t="s">
        <v>14</v>
      </c>
      <c r="E4" t="s">
        <v>15</v>
      </c>
      <c r="F4">
        <v>2007</v>
      </c>
      <c r="G4" s="1">
        <v>408741</v>
      </c>
      <c r="H4" s="4" t="s">
        <v>4753</v>
      </c>
      <c r="J4" s="13">
        <f>COUNTIF(H4:H1582,"Yes")</f>
        <v>219</v>
      </c>
      <c r="K4" t="s">
        <v>4803</v>
      </c>
    </row>
    <row r="5" spans="1:12" x14ac:dyDescent="0.25">
      <c r="A5" s="3">
        <v>2</v>
      </c>
      <c r="B5" t="s">
        <v>36</v>
      </c>
      <c r="C5" t="s">
        <v>9</v>
      </c>
      <c r="D5" t="s">
        <v>37</v>
      </c>
      <c r="E5" t="s">
        <v>38</v>
      </c>
      <c r="F5">
        <v>2007</v>
      </c>
      <c r="G5" s="1">
        <v>912012</v>
      </c>
      <c r="H5" s="4" t="s">
        <v>4753</v>
      </c>
      <c r="J5" s="13">
        <f>COUNTIF(H4:H1582,"No")</f>
        <v>1360</v>
      </c>
      <c r="K5" t="s">
        <v>4753</v>
      </c>
    </row>
    <row r="6" spans="1:12" x14ac:dyDescent="0.25">
      <c r="A6" s="3">
        <v>3</v>
      </c>
      <c r="B6" t="s">
        <v>42</v>
      </c>
      <c r="C6" t="s">
        <v>9</v>
      </c>
      <c r="D6" t="s">
        <v>43</v>
      </c>
      <c r="E6" t="s">
        <v>44</v>
      </c>
      <c r="F6">
        <v>2008</v>
      </c>
      <c r="G6" s="1">
        <v>4398228</v>
      </c>
      <c r="H6" s="4" t="s">
        <v>4753</v>
      </c>
      <c r="J6">
        <f>J4+J5</f>
        <v>1579</v>
      </c>
      <c r="K6" t="s">
        <v>4759</v>
      </c>
    </row>
    <row r="7" spans="1:12" x14ac:dyDescent="0.25">
      <c r="A7" s="3">
        <v>4</v>
      </c>
      <c r="B7" t="s">
        <v>33</v>
      </c>
      <c r="C7" t="s">
        <v>9</v>
      </c>
      <c r="D7" t="s">
        <v>34</v>
      </c>
      <c r="E7" t="s">
        <v>35</v>
      </c>
      <c r="F7">
        <v>2007</v>
      </c>
      <c r="G7" s="1">
        <v>203750</v>
      </c>
      <c r="H7" s="4" t="s">
        <v>4753</v>
      </c>
    </row>
    <row r="8" spans="1:12" x14ac:dyDescent="0.25">
      <c r="A8" s="3">
        <v>5</v>
      </c>
      <c r="B8" t="s">
        <v>16</v>
      </c>
      <c r="C8" t="s">
        <v>9</v>
      </c>
      <c r="D8" t="s">
        <v>17</v>
      </c>
      <c r="E8" t="s">
        <v>18</v>
      </c>
      <c r="F8">
        <v>2008</v>
      </c>
      <c r="G8" s="1">
        <v>5346465</v>
      </c>
      <c r="H8" s="4" t="s">
        <v>4753</v>
      </c>
      <c r="J8">
        <f>J4/J6</f>
        <v>0.13869537682077265</v>
      </c>
      <c r="K8" t="s">
        <v>4760</v>
      </c>
    </row>
    <row r="9" spans="1:12" x14ac:dyDescent="0.25">
      <c r="A9" s="3">
        <v>6</v>
      </c>
      <c r="B9" t="s">
        <v>10</v>
      </c>
      <c r="C9" t="s">
        <v>9</v>
      </c>
      <c r="D9" t="s">
        <v>11</v>
      </c>
      <c r="E9" t="s">
        <v>12</v>
      </c>
      <c r="F9">
        <v>2008</v>
      </c>
      <c r="G9" s="1">
        <v>4862858</v>
      </c>
      <c r="H9" s="4" t="s">
        <v>4753</v>
      </c>
      <c r="J9" t="s">
        <v>4799</v>
      </c>
    </row>
    <row r="10" spans="1:12" x14ac:dyDescent="0.25">
      <c r="A10" s="3">
        <v>7</v>
      </c>
      <c r="B10" t="s">
        <v>30</v>
      </c>
      <c r="C10" t="s">
        <v>9</v>
      </c>
      <c r="D10" t="s">
        <v>31</v>
      </c>
      <c r="E10" t="s">
        <v>32</v>
      </c>
      <c r="F10">
        <v>2008</v>
      </c>
      <c r="G10" s="1">
        <v>3979865</v>
      </c>
      <c r="H10" s="4" t="s">
        <v>4753</v>
      </c>
    </row>
    <row r="11" spans="1:12" x14ac:dyDescent="0.25">
      <c r="A11" s="3">
        <v>8</v>
      </c>
      <c r="B11" t="s">
        <v>19</v>
      </c>
      <c r="C11" t="s">
        <v>9</v>
      </c>
      <c r="D11" t="s">
        <v>20</v>
      </c>
      <c r="E11" t="s">
        <v>21</v>
      </c>
      <c r="F11">
        <v>2007</v>
      </c>
      <c r="G11" s="1">
        <v>2293051</v>
      </c>
      <c r="H11" s="4" t="s">
        <v>4753</v>
      </c>
      <c r="J11" t="s">
        <v>4761</v>
      </c>
      <c r="K11" t="s">
        <v>4800</v>
      </c>
    </row>
    <row r="12" spans="1:12" x14ac:dyDescent="0.25">
      <c r="A12" s="3">
        <v>9</v>
      </c>
      <c r="B12" t="s">
        <v>45</v>
      </c>
      <c r="C12" t="s">
        <v>9</v>
      </c>
      <c r="D12" t="s">
        <v>46</v>
      </c>
      <c r="E12" t="s">
        <v>47</v>
      </c>
      <c r="F12">
        <v>2008</v>
      </c>
      <c r="G12" s="1">
        <v>5461181</v>
      </c>
      <c r="H12" s="4" t="s">
        <v>4753</v>
      </c>
      <c r="J12" t="s">
        <v>4765</v>
      </c>
      <c r="K12">
        <f>BINOMDIST(219,1579,0.15,TRUE)</f>
        <v>0.10988653064639023</v>
      </c>
      <c r="L12" t="s">
        <v>4801</v>
      </c>
    </row>
    <row r="13" spans="1:12" x14ac:dyDescent="0.25">
      <c r="A13" s="3">
        <v>10</v>
      </c>
      <c r="B13" t="s">
        <v>25</v>
      </c>
      <c r="C13" t="s">
        <v>9</v>
      </c>
      <c r="D13" t="s">
        <v>26</v>
      </c>
      <c r="E13" t="s">
        <v>27</v>
      </c>
      <c r="F13">
        <v>2008</v>
      </c>
      <c r="G13" s="1">
        <v>3888510</v>
      </c>
      <c r="H13" s="4" t="s">
        <v>4753</v>
      </c>
    </row>
    <row r="14" spans="1:12" x14ac:dyDescent="0.25">
      <c r="A14" s="3">
        <v>11</v>
      </c>
      <c r="B14" t="s">
        <v>39</v>
      </c>
      <c r="C14" t="s">
        <v>9</v>
      </c>
      <c r="D14" t="s">
        <v>40</v>
      </c>
      <c r="E14" t="s">
        <v>41</v>
      </c>
      <c r="F14">
        <v>2007</v>
      </c>
      <c r="G14" s="1">
        <v>5750460</v>
      </c>
      <c r="H14" s="4" t="s">
        <v>4753</v>
      </c>
    </row>
    <row r="15" spans="1:12" x14ac:dyDescent="0.25">
      <c r="A15" s="3">
        <v>12</v>
      </c>
      <c r="B15" t="s">
        <v>48</v>
      </c>
      <c r="C15" t="s">
        <v>9</v>
      </c>
      <c r="D15" t="s">
        <v>49</v>
      </c>
      <c r="E15" t="s">
        <v>50</v>
      </c>
      <c r="F15">
        <v>2008</v>
      </c>
      <c r="G15" s="1">
        <v>1212635</v>
      </c>
      <c r="H15" s="4" t="s">
        <v>4753</v>
      </c>
    </row>
    <row r="16" spans="1:12" x14ac:dyDescent="0.25">
      <c r="A16" s="3">
        <v>13</v>
      </c>
      <c r="B16" t="s">
        <v>28</v>
      </c>
      <c r="C16" t="s">
        <v>9</v>
      </c>
      <c r="D16" t="s">
        <v>29</v>
      </c>
      <c r="E16" t="s">
        <v>0</v>
      </c>
      <c r="F16">
        <v>2008</v>
      </c>
      <c r="G16" s="1">
        <v>7356842</v>
      </c>
      <c r="H16" s="4" t="s">
        <v>4753</v>
      </c>
    </row>
    <row r="17" spans="1:8" x14ac:dyDescent="0.25">
      <c r="A17" s="3">
        <v>14</v>
      </c>
      <c r="B17" t="s">
        <v>22</v>
      </c>
      <c r="C17" t="s">
        <v>9</v>
      </c>
      <c r="D17" t="s">
        <v>23</v>
      </c>
      <c r="E17" t="s">
        <v>24</v>
      </c>
      <c r="F17">
        <v>2008</v>
      </c>
      <c r="G17" s="1">
        <v>1057768</v>
      </c>
      <c r="H17" s="4" t="s">
        <v>4753</v>
      </c>
    </row>
    <row r="18" spans="1:8" x14ac:dyDescent="0.25">
      <c r="A18" s="3">
        <v>15</v>
      </c>
      <c r="B18" t="s">
        <v>57</v>
      </c>
      <c r="C18" t="s">
        <v>9</v>
      </c>
      <c r="D18" t="s">
        <v>58</v>
      </c>
      <c r="E18" t="s">
        <v>59</v>
      </c>
      <c r="F18">
        <v>2007</v>
      </c>
      <c r="G18" s="1">
        <v>6832861</v>
      </c>
      <c r="H18" s="4" t="s">
        <v>4753</v>
      </c>
    </row>
    <row r="19" spans="1:8" x14ac:dyDescent="0.25">
      <c r="A19" s="3">
        <v>16</v>
      </c>
      <c r="B19" t="s">
        <v>60</v>
      </c>
      <c r="C19" t="s">
        <v>9</v>
      </c>
      <c r="D19" t="s">
        <v>61</v>
      </c>
      <c r="E19" t="s">
        <v>62</v>
      </c>
      <c r="F19">
        <v>2008</v>
      </c>
      <c r="G19" s="1">
        <v>12469856</v>
      </c>
      <c r="H19" s="4" t="s">
        <v>4754</v>
      </c>
    </row>
    <row r="20" spans="1:8" x14ac:dyDescent="0.25">
      <c r="A20" s="3">
        <v>17</v>
      </c>
      <c r="B20" t="s">
        <v>51</v>
      </c>
      <c r="C20" t="s">
        <v>9</v>
      </c>
      <c r="D20" t="s">
        <v>52</v>
      </c>
      <c r="E20" t="s">
        <v>53</v>
      </c>
      <c r="F20">
        <v>2007</v>
      </c>
      <c r="G20" s="1">
        <v>1604578</v>
      </c>
      <c r="H20" s="4" t="s">
        <v>4753</v>
      </c>
    </row>
    <row r="21" spans="1:8" x14ac:dyDescent="0.25">
      <c r="A21" s="3">
        <v>18</v>
      </c>
      <c r="B21" t="s">
        <v>168</v>
      </c>
      <c r="C21" t="s">
        <v>9</v>
      </c>
      <c r="D21" t="s">
        <v>169</v>
      </c>
      <c r="E21" t="s">
        <v>170</v>
      </c>
      <c r="F21">
        <v>2007</v>
      </c>
      <c r="G21" s="1">
        <v>6965612</v>
      </c>
      <c r="H21" s="4" t="s">
        <v>4753</v>
      </c>
    </row>
    <row r="22" spans="1:8" x14ac:dyDescent="0.25">
      <c r="A22" s="3">
        <v>19</v>
      </c>
      <c r="B22" t="s">
        <v>54</v>
      </c>
      <c r="C22" t="s">
        <v>9</v>
      </c>
      <c r="D22" t="s">
        <v>55</v>
      </c>
      <c r="E22" t="s">
        <v>56</v>
      </c>
      <c r="F22">
        <v>2008</v>
      </c>
      <c r="G22" s="1">
        <v>5543267</v>
      </c>
      <c r="H22" s="4" t="s">
        <v>4754</v>
      </c>
    </row>
    <row r="23" spans="1:8" x14ac:dyDescent="0.25">
      <c r="A23" s="3">
        <v>20</v>
      </c>
      <c r="B23" t="s">
        <v>75</v>
      </c>
      <c r="C23" t="s">
        <v>9</v>
      </c>
      <c r="D23" t="s">
        <v>76</v>
      </c>
      <c r="E23" t="s">
        <v>77</v>
      </c>
      <c r="F23">
        <v>2008</v>
      </c>
      <c r="G23" s="1">
        <v>2936850</v>
      </c>
      <c r="H23" s="4" t="s">
        <v>4753</v>
      </c>
    </row>
    <row r="24" spans="1:8" x14ac:dyDescent="0.25">
      <c r="A24" s="3">
        <v>21</v>
      </c>
      <c r="B24" t="s">
        <v>93</v>
      </c>
      <c r="C24" t="s">
        <v>9</v>
      </c>
      <c r="D24" t="s">
        <v>94</v>
      </c>
      <c r="E24" t="s">
        <v>95</v>
      </c>
      <c r="F24">
        <v>2008</v>
      </c>
      <c r="G24" s="1">
        <v>14559765</v>
      </c>
      <c r="H24" s="4" t="s">
        <v>4754</v>
      </c>
    </row>
    <row r="25" spans="1:8" x14ac:dyDescent="0.25">
      <c r="A25" s="3">
        <v>22</v>
      </c>
      <c r="B25" t="s">
        <v>102</v>
      </c>
      <c r="C25" t="s">
        <v>9</v>
      </c>
      <c r="D25" t="s">
        <v>103</v>
      </c>
      <c r="E25" t="s">
        <v>104</v>
      </c>
      <c r="F25">
        <v>2008</v>
      </c>
      <c r="G25" s="1">
        <v>19273407</v>
      </c>
      <c r="H25" s="4" t="s">
        <v>4753</v>
      </c>
    </row>
    <row r="26" spans="1:8" x14ac:dyDescent="0.25">
      <c r="A26" s="3">
        <v>23</v>
      </c>
      <c r="B26" t="s">
        <v>84</v>
      </c>
      <c r="C26" t="s">
        <v>9</v>
      </c>
      <c r="D26" t="s">
        <v>85</v>
      </c>
      <c r="E26" t="s">
        <v>86</v>
      </c>
      <c r="F26">
        <v>2007</v>
      </c>
      <c r="G26" s="1">
        <v>120000</v>
      </c>
      <c r="H26" s="4" t="s">
        <v>4753</v>
      </c>
    </row>
    <row r="27" spans="1:8" x14ac:dyDescent="0.25">
      <c r="A27" s="3">
        <v>24</v>
      </c>
      <c r="B27" t="s">
        <v>81</v>
      </c>
      <c r="C27" t="s">
        <v>9</v>
      </c>
      <c r="D27" t="s">
        <v>82</v>
      </c>
      <c r="E27" t="s">
        <v>83</v>
      </c>
      <c r="F27">
        <v>2007</v>
      </c>
      <c r="G27" s="1">
        <v>6797032</v>
      </c>
      <c r="H27" s="4" t="s">
        <v>4753</v>
      </c>
    </row>
    <row r="28" spans="1:8" x14ac:dyDescent="0.25">
      <c r="A28" s="3">
        <v>25</v>
      </c>
      <c r="B28" t="s">
        <v>66</v>
      </c>
      <c r="C28" t="s">
        <v>9</v>
      </c>
      <c r="D28" t="s">
        <v>67</v>
      </c>
      <c r="E28" t="s">
        <v>68</v>
      </c>
      <c r="F28">
        <v>2008</v>
      </c>
      <c r="G28" s="1">
        <v>1654786</v>
      </c>
      <c r="H28" s="4" t="s">
        <v>4753</v>
      </c>
    </row>
    <row r="29" spans="1:8" x14ac:dyDescent="0.25">
      <c r="A29" s="3">
        <v>26</v>
      </c>
      <c r="B29" t="s">
        <v>90</v>
      </c>
      <c r="C29" t="s">
        <v>9</v>
      </c>
      <c r="D29" t="s">
        <v>91</v>
      </c>
      <c r="E29" t="s">
        <v>92</v>
      </c>
      <c r="F29">
        <v>2007</v>
      </c>
      <c r="G29" s="1">
        <v>756599</v>
      </c>
      <c r="H29" s="4" t="s">
        <v>4753</v>
      </c>
    </row>
    <row r="30" spans="1:8" x14ac:dyDescent="0.25">
      <c r="A30" s="3">
        <v>27</v>
      </c>
      <c r="B30" t="s">
        <v>87</v>
      </c>
      <c r="C30" t="s">
        <v>9</v>
      </c>
      <c r="D30" t="s">
        <v>88</v>
      </c>
      <c r="E30" t="s">
        <v>89</v>
      </c>
      <c r="F30">
        <v>2008</v>
      </c>
      <c r="G30" s="1">
        <v>958664</v>
      </c>
      <c r="H30" s="4" t="s">
        <v>4753</v>
      </c>
    </row>
    <row r="31" spans="1:8" x14ac:dyDescent="0.25">
      <c r="A31" s="3">
        <v>28</v>
      </c>
      <c r="B31" t="s">
        <v>69</v>
      </c>
      <c r="C31" t="s">
        <v>9</v>
      </c>
      <c r="D31" t="s">
        <v>70</v>
      </c>
      <c r="E31" t="s">
        <v>71</v>
      </c>
      <c r="F31">
        <v>2008</v>
      </c>
      <c r="G31" s="1">
        <v>426018</v>
      </c>
      <c r="H31" s="4" t="s">
        <v>4753</v>
      </c>
    </row>
    <row r="32" spans="1:8" x14ac:dyDescent="0.25">
      <c r="A32" s="3">
        <v>29</v>
      </c>
      <c r="B32" t="s">
        <v>99</v>
      </c>
      <c r="C32" t="s">
        <v>9</v>
      </c>
      <c r="D32" t="s">
        <v>100</v>
      </c>
      <c r="E32" t="s">
        <v>101</v>
      </c>
      <c r="F32">
        <v>2008</v>
      </c>
      <c r="G32" s="1">
        <v>6923219</v>
      </c>
      <c r="H32" s="4" t="s">
        <v>4753</v>
      </c>
    </row>
    <row r="33" spans="1:8" x14ac:dyDescent="0.25">
      <c r="A33" s="3">
        <v>30</v>
      </c>
      <c r="B33" t="s">
        <v>78</v>
      </c>
      <c r="C33" t="s">
        <v>9</v>
      </c>
      <c r="D33" t="s">
        <v>79</v>
      </c>
      <c r="E33" t="s">
        <v>80</v>
      </c>
      <c r="F33">
        <v>2007</v>
      </c>
      <c r="G33" s="1">
        <v>1593710</v>
      </c>
      <c r="H33" s="4" t="s">
        <v>4753</v>
      </c>
    </row>
    <row r="34" spans="1:8" x14ac:dyDescent="0.25">
      <c r="A34" s="3">
        <v>31</v>
      </c>
      <c r="B34" t="s">
        <v>63</v>
      </c>
      <c r="C34" t="s">
        <v>9</v>
      </c>
      <c r="D34" t="s">
        <v>64</v>
      </c>
      <c r="E34" t="s">
        <v>65</v>
      </c>
      <c r="F34">
        <v>2007</v>
      </c>
      <c r="G34" s="1">
        <v>905930</v>
      </c>
      <c r="H34" s="4" t="s">
        <v>4753</v>
      </c>
    </row>
    <row r="35" spans="1:8" x14ac:dyDescent="0.25">
      <c r="A35" s="3">
        <v>32</v>
      </c>
      <c r="B35" t="s">
        <v>72</v>
      </c>
      <c r="C35" t="s">
        <v>9</v>
      </c>
      <c r="D35" t="s">
        <v>73</v>
      </c>
      <c r="E35" t="s">
        <v>74</v>
      </c>
      <c r="F35">
        <v>2007</v>
      </c>
      <c r="G35" s="1">
        <v>12278869</v>
      </c>
      <c r="H35" s="4" t="s">
        <v>4753</v>
      </c>
    </row>
    <row r="36" spans="1:8" x14ac:dyDescent="0.25">
      <c r="A36" s="3">
        <v>33</v>
      </c>
      <c r="B36" t="s">
        <v>105</v>
      </c>
      <c r="C36" t="s">
        <v>9</v>
      </c>
      <c r="D36" t="s">
        <v>106</v>
      </c>
      <c r="E36" t="s">
        <v>107</v>
      </c>
      <c r="F36">
        <v>2008</v>
      </c>
      <c r="G36" s="1">
        <v>7778247</v>
      </c>
      <c r="H36" s="4" t="s">
        <v>4753</v>
      </c>
    </row>
    <row r="37" spans="1:8" x14ac:dyDescent="0.25">
      <c r="A37" s="3">
        <v>34</v>
      </c>
      <c r="B37" t="s">
        <v>114</v>
      </c>
      <c r="C37" t="s">
        <v>9</v>
      </c>
      <c r="D37" t="s">
        <v>115</v>
      </c>
      <c r="E37" t="s">
        <v>116</v>
      </c>
      <c r="F37">
        <v>2008</v>
      </c>
      <c r="G37" s="1">
        <v>3761105</v>
      </c>
      <c r="H37" s="4" t="s">
        <v>4753</v>
      </c>
    </row>
    <row r="38" spans="1:8" x14ac:dyDescent="0.25">
      <c r="A38" s="3">
        <v>35</v>
      </c>
      <c r="B38" t="s">
        <v>111</v>
      </c>
      <c r="C38" t="s">
        <v>9</v>
      </c>
      <c r="D38" t="s">
        <v>112</v>
      </c>
      <c r="E38" t="s">
        <v>113</v>
      </c>
      <c r="F38">
        <v>2008</v>
      </c>
      <c r="G38" s="1">
        <v>4949631</v>
      </c>
      <c r="H38" s="4" t="s">
        <v>4754</v>
      </c>
    </row>
    <row r="39" spans="1:8" x14ac:dyDescent="0.25">
      <c r="A39" s="3">
        <v>36</v>
      </c>
      <c r="B39" t="s">
        <v>117</v>
      </c>
      <c r="C39" t="s">
        <v>9</v>
      </c>
      <c r="D39" t="s">
        <v>118</v>
      </c>
      <c r="E39" t="s">
        <v>119</v>
      </c>
      <c r="F39">
        <v>2008</v>
      </c>
      <c r="G39" s="1">
        <v>11683125</v>
      </c>
      <c r="H39" s="4" t="s">
        <v>4754</v>
      </c>
    </row>
    <row r="40" spans="1:8" x14ac:dyDescent="0.25">
      <c r="A40" s="3">
        <v>37</v>
      </c>
      <c r="B40" t="s">
        <v>120</v>
      </c>
      <c r="C40" t="s">
        <v>9</v>
      </c>
      <c r="D40" t="s">
        <v>121</v>
      </c>
      <c r="E40" t="s">
        <v>122</v>
      </c>
      <c r="F40">
        <v>2007</v>
      </c>
      <c r="G40" s="1">
        <v>1811750</v>
      </c>
      <c r="H40" s="4" t="s">
        <v>4753</v>
      </c>
    </row>
    <row r="41" spans="1:8" x14ac:dyDescent="0.25">
      <c r="A41" s="3">
        <v>38</v>
      </c>
      <c r="B41" t="s">
        <v>108</v>
      </c>
      <c r="C41" t="s">
        <v>9</v>
      </c>
      <c r="D41" t="s">
        <v>109</v>
      </c>
      <c r="E41" t="s">
        <v>110</v>
      </c>
      <c r="F41">
        <v>2007</v>
      </c>
      <c r="G41" s="1">
        <v>1926505</v>
      </c>
      <c r="H41" s="4" t="s">
        <v>4753</v>
      </c>
    </row>
    <row r="42" spans="1:8" x14ac:dyDescent="0.25">
      <c r="A42" s="3">
        <v>39</v>
      </c>
      <c r="B42" t="s">
        <v>129</v>
      </c>
      <c r="C42" t="s">
        <v>9</v>
      </c>
      <c r="D42" t="s">
        <v>130</v>
      </c>
      <c r="E42" t="s">
        <v>131</v>
      </c>
      <c r="F42">
        <v>2008</v>
      </c>
      <c r="G42" s="1">
        <v>8071485</v>
      </c>
      <c r="H42" s="4" t="s">
        <v>4754</v>
      </c>
    </row>
    <row r="43" spans="1:8" x14ac:dyDescent="0.25">
      <c r="A43" s="3">
        <v>40</v>
      </c>
      <c r="B43" t="s">
        <v>141</v>
      </c>
      <c r="C43" t="s">
        <v>9</v>
      </c>
      <c r="D43" t="s">
        <v>142</v>
      </c>
      <c r="E43" t="s">
        <v>143</v>
      </c>
      <c r="F43">
        <v>2008</v>
      </c>
      <c r="G43" s="1">
        <v>4389831</v>
      </c>
      <c r="H43" s="4" t="s">
        <v>4753</v>
      </c>
    </row>
    <row r="44" spans="1:8" x14ac:dyDescent="0.25">
      <c r="A44" s="3">
        <v>41</v>
      </c>
      <c r="B44" t="s">
        <v>138</v>
      </c>
      <c r="C44" t="s">
        <v>9</v>
      </c>
      <c r="D44" t="s">
        <v>139</v>
      </c>
      <c r="E44" t="s">
        <v>140</v>
      </c>
      <c r="F44">
        <v>2008</v>
      </c>
      <c r="G44" s="1">
        <v>6492051</v>
      </c>
      <c r="H44" s="4" t="s">
        <v>4753</v>
      </c>
    </row>
    <row r="45" spans="1:8" x14ac:dyDescent="0.25">
      <c r="A45" s="3">
        <v>42</v>
      </c>
      <c r="B45" t="s">
        <v>135</v>
      </c>
      <c r="C45" t="s">
        <v>9</v>
      </c>
      <c r="D45" t="s">
        <v>136</v>
      </c>
      <c r="E45" t="s">
        <v>137</v>
      </c>
      <c r="F45">
        <v>2008</v>
      </c>
      <c r="G45" s="1">
        <v>3697788</v>
      </c>
      <c r="H45" s="4" t="s">
        <v>4753</v>
      </c>
    </row>
    <row r="46" spans="1:8" x14ac:dyDescent="0.25">
      <c r="A46" s="3">
        <v>43</v>
      </c>
      <c r="B46" t="s">
        <v>126</v>
      </c>
      <c r="C46" t="s">
        <v>9</v>
      </c>
      <c r="D46" t="s">
        <v>127</v>
      </c>
      <c r="E46" t="s">
        <v>128</v>
      </c>
      <c r="F46">
        <v>2008</v>
      </c>
      <c r="G46" s="1">
        <v>2481511</v>
      </c>
      <c r="H46" s="4" t="s">
        <v>4753</v>
      </c>
    </row>
    <row r="47" spans="1:8" x14ac:dyDescent="0.25">
      <c r="A47" s="3">
        <v>44</v>
      </c>
      <c r="B47" t="s">
        <v>123</v>
      </c>
      <c r="C47" t="s">
        <v>9</v>
      </c>
      <c r="D47" t="s">
        <v>124</v>
      </c>
      <c r="E47" t="s">
        <v>125</v>
      </c>
      <c r="F47">
        <v>2008</v>
      </c>
      <c r="G47" s="1">
        <v>10077836</v>
      </c>
      <c r="H47" s="4" t="s">
        <v>4754</v>
      </c>
    </row>
    <row r="48" spans="1:8" x14ac:dyDescent="0.25">
      <c r="A48" s="3">
        <v>45</v>
      </c>
      <c r="B48" t="s">
        <v>159</v>
      </c>
      <c r="C48" t="s">
        <v>9</v>
      </c>
      <c r="D48" t="s">
        <v>160</v>
      </c>
      <c r="E48" t="s">
        <v>161</v>
      </c>
      <c r="F48">
        <v>2008</v>
      </c>
      <c r="G48" s="1">
        <v>496301</v>
      </c>
      <c r="H48" s="4" t="s">
        <v>4753</v>
      </c>
    </row>
    <row r="49" spans="1:8" x14ac:dyDescent="0.25">
      <c r="A49" s="3">
        <v>46</v>
      </c>
      <c r="B49" t="s">
        <v>156</v>
      </c>
      <c r="C49" t="s">
        <v>9</v>
      </c>
      <c r="D49" t="s">
        <v>157</v>
      </c>
      <c r="E49" t="s">
        <v>158</v>
      </c>
      <c r="F49">
        <v>2008</v>
      </c>
      <c r="G49" s="1">
        <v>3634941</v>
      </c>
      <c r="H49" s="4" t="s">
        <v>4753</v>
      </c>
    </row>
    <row r="50" spans="1:8" x14ac:dyDescent="0.25">
      <c r="A50" s="3">
        <v>47</v>
      </c>
      <c r="B50" t="s">
        <v>147</v>
      </c>
      <c r="C50" t="s">
        <v>9</v>
      </c>
      <c r="D50" t="s">
        <v>148</v>
      </c>
      <c r="E50" t="s">
        <v>149</v>
      </c>
      <c r="F50">
        <v>2007</v>
      </c>
      <c r="G50" s="1">
        <v>261843</v>
      </c>
      <c r="H50" s="4" t="s">
        <v>4753</v>
      </c>
    </row>
    <row r="51" spans="1:8" x14ac:dyDescent="0.25">
      <c r="A51" s="3">
        <v>48</v>
      </c>
      <c r="B51" t="s">
        <v>150</v>
      </c>
      <c r="C51" t="s">
        <v>9</v>
      </c>
      <c r="D51" t="s">
        <v>151</v>
      </c>
      <c r="E51" t="s">
        <v>152</v>
      </c>
      <c r="F51">
        <v>2008</v>
      </c>
      <c r="G51" s="1">
        <v>2252309</v>
      </c>
      <c r="H51" s="4" t="s">
        <v>4753</v>
      </c>
    </row>
    <row r="52" spans="1:8" x14ac:dyDescent="0.25">
      <c r="A52" s="3">
        <v>49</v>
      </c>
      <c r="B52" t="s">
        <v>153</v>
      </c>
      <c r="C52" t="s">
        <v>9</v>
      </c>
      <c r="D52" t="s">
        <v>154</v>
      </c>
      <c r="E52" t="s">
        <v>155</v>
      </c>
      <c r="F52">
        <v>2007</v>
      </c>
      <c r="G52" s="1">
        <v>8015508</v>
      </c>
      <c r="H52" s="4" t="s">
        <v>4754</v>
      </c>
    </row>
    <row r="53" spans="1:8" x14ac:dyDescent="0.25">
      <c r="A53" s="3">
        <v>50</v>
      </c>
      <c r="B53" t="s">
        <v>186</v>
      </c>
      <c r="C53" t="s">
        <v>9</v>
      </c>
      <c r="D53" t="s">
        <v>187</v>
      </c>
      <c r="E53" t="s">
        <v>188</v>
      </c>
      <c r="F53">
        <v>2007</v>
      </c>
      <c r="G53" s="1">
        <v>2222248</v>
      </c>
      <c r="H53" s="4" t="s">
        <v>4753</v>
      </c>
    </row>
    <row r="54" spans="1:8" x14ac:dyDescent="0.25">
      <c r="A54" s="3">
        <v>51</v>
      </c>
      <c r="B54" t="s">
        <v>165</v>
      </c>
      <c r="C54" t="s">
        <v>9</v>
      </c>
      <c r="D54" t="s">
        <v>166</v>
      </c>
      <c r="E54" t="s">
        <v>167</v>
      </c>
      <c r="F54">
        <v>2008</v>
      </c>
      <c r="G54" s="1">
        <v>4042464</v>
      </c>
      <c r="H54" s="4" t="s">
        <v>4753</v>
      </c>
    </row>
    <row r="55" spans="1:8" x14ac:dyDescent="0.25">
      <c r="A55" s="3">
        <v>52</v>
      </c>
      <c r="B55" t="s">
        <v>171</v>
      </c>
      <c r="C55" t="s">
        <v>9</v>
      </c>
      <c r="D55" t="s">
        <v>172</v>
      </c>
      <c r="E55" t="s">
        <v>173</v>
      </c>
      <c r="F55">
        <v>2008</v>
      </c>
      <c r="G55" s="1">
        <v>9280935</v>
      </c>
      <c r="H55" s="4" t="s">
        <v>4754</v>
      </c>
    </row>
    <row r="56" spans="1:8" x14ac:dyDescent="0.25">
      <c r="A56" s="3">
        <v>53</v>
      </c>
      <c r="B56" t="s">
        <v>189</v>
      </c>
      <c r="C56" t="s">
        <v>9</v>
      </c>
      <c r="D56" t="s">
        <v>190</v>
      </c>
      <c r="E56" t="s">
        <v>191</v>
      </c>
      <c r="F56">
        <v>2008</v>
      </c>
      <c r="G56" s="1">
        <v>1912000</v>
      </c>
      <c r="H56" s="4" t="s">
        <v>4753</v>
      </c>
    </row>
    <row r="57" spans="1:8" x14ac:dyDescent="0.25">
      <c r="A57" s="3">
        <v>54</v>
      </c>
      <c r="B57" t="s">
        <v>177</v>
      </c>
      <c r="C57" t="s">
        <v>9</v>
      </c>
      <c r="D57" t="s">
        <v>178</v>
      </c>
      <c r="E57" t="s">
        <v>179</v>
      </c>
      <c r="F57">
        <v>2008</v>
      </c>
      <c r="G57" s="1">
        <v>2125073</v>
      </c>
      <c r="H57" s="4" t="s">
        <v>4753</v>
      </c>
    </row>
    <row r="58" spans="1:8" x14ac:dyDescent="0.25">
      <c r="A58" s="3">
        <v>55</v>
      </c>
      <c r="B58" t="s">
        <v>183</v>
      </c>
      <c r="C58" t="s">
        <v>9</v>
      </c>
      <c r="D58" t="s">
        <v>184</v>
      </c>
      <c r="E58" t="s">
        <v>185</v>
      </c>
      <c r="F58">
        <v>2008</v>
      </c>
      <c r="G58" s="1">
        <v>482738</v>
      </c>
      <c r="H58" s="4" t="s">
        <v>4753</v>
      </c>
    </row>
    <row r="59" spans="1:8" x14ac:dyDescent="0.25">
      <c r="A59" s="3">
        <v>56</v>
      </c>
      <c r="B59" t="s">
        <v>96</v>
      </c>
      <c r="C59" t="s">
        <v>9</v>
      </c>
      <c r="D59" t="s">
        <v>97</v>
      </c>
      <c r="E59" t="s">
        <v>98</v>
      </c>
      <c r="F59">
        <v>2008</v>
      </c>
      <c r="G59" s="1">
        <v>10614975</v>
      </c>
      <c r="H59" s="4" t="s">
        <v>4754</v>
      </c>
    </row>
    <row r="60" spans="1:8" x14ac:dyDescent="0.25">
      <c r="A60" s="3">
        <v>57</v>
      </c>
      <c r="B60" t="s">
        <v>174</v>
      </c>
      <c r="C60" t="s">
        <v>9</v>
      </c>
      <c r="D60" t="s">
        <v>175</v>
      </c>
      <c r="E60" t="s">
        <v>176</v>
      </c>
      <c r="F60">
        <v>2008</v>
      </c>
      <c r="G60" s="1">
        <v>486609</v>
      </c>
      <c r="H60" s="4" t="s">
        <v>4753</v>
      </c>
    </row>
    <row r="61" spans="1:8" x14ac:dyDescent="0.25">
      <c r="A61" s="3">
        <v>58</v>
      </c>
      <c r="B61" t="s">
        <v>162</v>
      </c>
      <c r="C61" t="s">
        <v>9</v>
      </c>
      <c r="D61" t="s">
        <v>163</v>
      </c>
      <c r="E61" t="s">
        <v>164</v>
      </c>
      <c r="F61">
        <v>2007</v>
      </c>
      <c r="G61" s="1">
        <v>970767</v>
      </c>
      <c r="H61" s="4" t="s">
        <v>4753</v>
      </c>
    </row>
    <row r="62" spans="1:8" x14ac:dyDescent="0.25">
      <c r="A62" s="3">
        <v>59</v>
      </c>
      <c r="B62" t="s">
        <v>180</v>
      </c>
      <c r="C62" t="s">
        <v>9</v>
      </c>
      <c r="D62" t="s">
        <v>181</v>
      </c>
      <c r="E62" t="s">
        <v>182</v>
      </c>
      <c r="F62">
        <v>2007</v>
      </c>
      <c r="G62" s="1">
        <v>4103526</v>
      </c>
      <c r="H62" s="4" t="s">
        <v>4753</v>
      </c>
    </row>
    <row r="63" spans="1:8" x14ac:dyDescent="0.25">
      <c r="A63" s="3">
        <v>60</v>
      </c>
      <c r="B63" t="s">
        <v>435</v>
      </c>
      <c r="C63" t="s">
        <v>9</v>
      </c>
      <c r="D63" t="s">
        <v>436</v>
      </c>
      <c r="E63" t="s">
        <v>437</v>
      </c>
      <c r="F63">
        <v>2008</v>
      </c>
      <c r="G63" s="1">
        <v>7211882</v>
      </c>
      <c r="H63" s="4" t="s">
        <v>4754</v>
      </c>
    </row>
    <row r="64" spans="1:8" x14ac:dyDescent="0.25">
      <c r="A64" s="3">
        <v>61</v>
      </c>
      <c r="B64" t="s">
        <v>195</v>
      </c>
      <c r="C64" t="s">
        <v>9</v>
      </c>
      <c r="D64" t="s">
        <v>196</v>
      </c>
      <c r="E64" t="s">
        <v>197</v>
      </c>
      <c r="F64">
        <v>2007</v>
      </c>
      <c r="G64" s="1">
        <v>894205</v>
      </c>
      <c r="H64" s="4" t="s">
        <v>4753</v>
      </c>
    </row>
    <row r="65" spans="1:8" x14ac:dyDescent="0.25">
      <c r="A65" s="3">
        <v>62</v>
      </c>
      <c r="B65" t="s">
        <v>132</v>
      </c>
      <c r="C65" t="s">
        <v>9</v>
      </c>
      <c r="D65" t="s">
        <v>133</v>
      </c>
      <c r="E65" t="s">
        <v>134</v>
      </c>
      <c r="F65">
        <v>2007</v>
      </c>
      <c r="G65" s="1">
        <v>666139</v>
      </c>
      <c r="H65" s="4" t="s">
        <v>4753</v>
      </c>
    </row>
    <row r="66" spans="1:8" x14ac:dyDescent="0.25">
      <c r="A66" s="3">
        <v>63</v>
      </c>
      <c r="B66" t="s">
        <v>456</v>
      </c>
      <c r="C66" t="s">
        <v>9</v>
      </c>
      <c r="D66" t="s">
        <v>457</v>
      </c>
      <c r="E66" t="s">
        <v>458</v>
      </c>
      <c r="F66">
        <v>2007</v>
      </c>
      <c r="G66" s="1">
        <v>2772798</v>
      </c>
      <c r="H66" s="4" t="s">
        <v>4753</v>
      </c>
    </row>
    <row r="67" spans="1:8" x14ac:dyDescent="0.25">
      <c r="A67" s="3">
        <v>64</v>
      </c>
      <c r="B67" t="s">
        <v>192</v>
      </c>
      <c r="C67" t="s">
        <v>9</v>
      </c>
      <c r="D67" t="s">
        <v>193</v>
      </c>
      <c r="E67" t="s">
        <v>194</v>
      </c>
      <c r="F67">
        <v>2007</v>
      </c>
      <c r="G67" s="1">
        <v>23715</v>
      </c>
      <c r="H67" s="4" t="s">
        <v>4753</v>
      </c>
    </row>
    <row r="68" spans="1:8" x14ac:dyDescent="0.25">
      <c r="A68" s="3">
        <v>65</v>
      </c>
      <c r="B68" t="s">
        <v>198</v>
      </c>
      <c r="C68" t="s">
        <v>9</v>
      </c>
      <c r="D68" t="s">
        <v>199</v>
      </c>
      <c r="E68" t="s">
        <v>200</v>
      </c>
      <c r="F68">
        <v>2008</v>
      </c>
      <c r="G68" s="1">
        <v>2469408</v>
      </c>
      <c r="H68" s="4" t="s">
        <v>4753</v>
      </c>
    </row>
    <row r="69" spans="1:8" x14ac:dyDescent="0.25">
      <c r="A69" s="3">
        <v>66</v>
      </c>
      <c r="B69" t="s">
        <v>201</v>
      </c>
      <c r="C69" t="s">
        <v>9</v>
      </c>
      <c r="D69" t="s">
        <v>202</v>
      </c>
      <c r="E69" t="s">
        <v>203</v>
      </c>
      <c r="F69">
        <v>2007</v>
      </c>
      <c r="G69" s="1">
        <v>6463945</v>
      </c>
      <c r="H69" s="4" t="s">
        <v>4753</v>
      </c>
    </row>
    <row r="70" spans="1:8" x14ac:dyDescent="0.25">
      <c r="A70" s="3">
        <v>67</v>
      </c>
      <c r="B70" t="s">
        <v>222</v>
      </c>
      <c r="C70" t="s">
        <v>9</v>
      </c>
      <c r="D70" t="s">
        <v>223</v>
      </c>
      <c r="E70" t="s">
        <v>224</v>
      </c>
      <c r="F70">
        <v>2007</v>
      </c>
      <c r="G70" s="1">
        <v>2351966</v>
      </c>
      <c r="H70" s="4" t="s">
        <v>4753</v>
      </c>
    </row>
    <row r="71" spans="1:8" x14ac:dyDescent="0.25">
      <c r="A71" s="3">
        <v>68</v>
      </c>
      <c r="B71" t="s">
        <v>204</v>
      </c>
      <c r="C71" t="s">
        <v>9</v>
      </c>
      <c r="D71" t="s">
        <v>205</v>
      </c>
      <c r="E71" t="s">
        <v>206</v>
      </c>
      <c r="F71">
        <v>2008</v>
      </c>
      <c r="G71" s="1">
        <v>12220151</v>
      </c>
      <c r="H71" s="4" t="s">
        <v>4753</v>
      </c>
    </row>
    <row r="72" spans="1:8" x14ac:dyDescent="0.25">
      <c r="A72" s="3">
        <v>69</v>
      </c>
      <c r="B72" t="s">
        <v>213</v>
      </c>
      <c r="C72" t="s">
        <v>9</v>
      </c>
      <c r="D72" t="s">
        <v>214</v>
      </c>
      <c r="E72" t="s">
        <v>215</v>
      </c>
      <c r="F72">
        <v>2008</v>
      </c>
      <c r="G72" s="1">
        <v>2632125</v>
      </c>
      <c r="H72" s="4" t="s">
        <v>4753</v>
      </c>
    </row>
    <row r="73" spans="1:8" x14ac:dyDescent="0.25">
      <c r="A73" s="3">
        <v>70</v>
      </c>
      <c r="B73" t="s">
        <v>225</v>
      </c>
      <c r="C73" t="s">
        <v>9</v>
      </c>
      <c r="D73" t="s">
        <v>226</v>
      </c>
      <c r="E73" t="s">
        <v>227</v>
      </c>
      <c r="F73">
        <v>2007</v>
      </c>
      <c r="G73" s="1">
        <v>1076579</v>
      </c>
      <c r="H73" s="4" t="s">
        <v>4753</v>
      </c>
    </row>
    <row r="74" spans="1:8" x14ac:dyDescent="0.25">
      <c r="A74" s="3">
        <v>71</v>
      </c>
      <c r="B74" t="s">
        <v>216</v>
      </c>
      <c r="C74" t="s">
        <v>9</v>
      </c>
      <c r="D74" t="s">
        <v>217</v>
      </c>
      <c r="E74" t="s">
        <v>218</v>
      </c>
      <c r="F74">
        <v>2007</v>
      </c>
      <c r="G74" s="1">
        <v>13135145</v>
      </c>
      <c r="H74" s="4" t="s">
        <v>4754</v>
      </c>
    </row>
    <row r="75" spans="1:8" x14ac:dyDescent="0.25">
      <c r="A75" s="3">
        <v>72</v>
      </c>
      <c r="B75" t="s">
        <v>207</v>
      </c>
      <c r="C75" t="s">
        <v>9</v>
      </c>
      <c r="D75" t="s">
        <v>208</v>
      </c>
      <c r="E75" t="s">
        <v>209</v>
      </c>
      <c r="F75">
        <v>2007</v>
      </c>
      <c r="G75" s="1">
        <v>10706559</v>
      </c>
      <c r="H75" s="4" t="s">
        <v>4754</v>
      </c>
    </row>
    <row r="76" spans="1:8" x14ac:dyDescent="0.25">
      <c r="A76" s="3">
        <v>73</v>
      </c>
      <c r="B76" t="s">
        <v>210</v>
      </c>
      <c r="C76" t="s">
        <v>9</v>
      </c>
      <c r="D76" t="s">
        <v>211</v>
      </c>
      <c r="E76" t="s">
        <v>212</v>
      </c>
      <c r="F76">
        <v>2008</v>
      </c>
      <c r="G76" s="1">
        <v>12687378</v>
      </c>
      <c r="H76" s="4" t="s">
        <v>4754</v>
      </c>
    </row>
    <row r="77" spans="1:8" x14ac:dyDescent="0.25">
      <c r="A77" s="3">
        <v>74</v>
      </c>
      <c r="B77" t="s">
        <v>228</v>
      </c>
      <c r="C77" t="s">
        <v>9</v>
      </c>
      <c r="D77" t="s">
        <v>229</v>
      </c>
      <c r="E77" t="s">
        <v>230</v>
      </c>
      <c r="F77">
        <v>2007</v>
      </c>
      <c r="G77" s="1">
        <v>22857376</v>
      </c>
      <c r="H77" s="4" t="s">
        <v>4753</v>
      </c>
    </row>
    <row r="78" spans="1:8" x14ac:dyDescent="0.25">
      <c r="A78" s="3">
        <v>75</v>
      </c>
      <c r="B78" t="s">
        <v>231</v>
      </c>
      <c r="C78" t="s">
        <v>9</v>
      </c>
      <c r="D78" t="s">
        <v>232</v>
      </c>
      <c r="E78" t="s">
        <v>233</v>
      </c>
      <c r="F78">
        <v>2008</v>
      </c>
      <c r="G78" s="1">
        <v>16465218</v>
      </c>
      <c r="H78" s="4" t="s">
        <v>4754</v>
      </c>
    </row>
    <row r="79" spans="1:8" x14ac:dyDescent="0.25">
      <c r="A79" s="3">
        <v>76</v>
      </c>
      <c r="B79" t="s">
        <v>234</v>
      </c>
      <c r="C79" t="s">
        <v>9</v>
      </c>
      <c r="D79" t="s">
        <v>235</v>
      </c>
      <c r="E79" t="s">
        <v>236</v>
      </c>
      <c r="F79">
        <v>2007</v>
      </c>
      <c r="G79" s="1">
        <v>4019629</v>
      </c>
      <c r="H79" s="4" t="s">
        <v>4753</v>
      </c>
    </row>
    <row r="80" spans="1:8" x14ac:dyDescent="0.25">
      <c r="A80" s="3">
        <v>77</v>
      </c>
      <c r="B80" t="s">
        <v>462</v>
      </c>
      <c r="C80" t="s">
        <v>9</v>
      </c>
      <c r="D80" t="s">
        <v>463</v>
      </c>
      <c r="E80" t="s">
        <v>464</v>
      </c>
      <c r="F80">
        <v>2008</v>
      </c>
      <c r="G80" s="1">
        <v>2400280</v>
      </c>
      <c r="H80" s="4" t="s">
        <v>4753</v>
      </c>
    </row>
    <row r="81" spans="1:8" x14ac:dyDescent="0.25">
      <c r="A81" s="3">
        <v>78</v>
      </c>
      <c r="B81" t="s">
        <v>237</v>
      </c>
      <c r="C81" t="s">
        <v>9</v>
      </c>
      <c r="D81" t="s">
        <v>238</v>
      </c>
      <c r="E81" t="s">
        <v>239</v>
      </c>
      <c r="F81">
        <v>2007</v>
      </c>
      <c r="G81" s="1">
        <v>11714903</v>
      </c>
      <c r="H81" s="4" t="s">
        <v>4753</v>
      </c>
    </row>
    <row r="82" spans="1:8" x14ac:dyDescent="0.25">
      <c r="A82" s="3">
        <v>79</v>
      </c>
      <c r="B82" t="s">
        <v>240</v>
      </c>
      <c r="C82" t="s">
        <v>9</v>
      </c>
      <c r="D82" t="s">
        <v>241</v>
      </c>
      <c r="E82" t="s">
        <v>242</v>
      </c>
      <c r="F82">
        <v>2008</v>
      </c>
      <c r="G82" s="1">
        <v>9098519</v>
      </c>
      <c r="H82" s="4" t="s">
        <v>4753</v>
      </c>
    </row>
    <row r="83" spans="1:8" x14ac:dyDescent="0.25">
      <c r="A83" s="3">
        <v>80</v>
      </c>
      <c r="B83" t="s">
        <v>465</v>
      </c>
      <c r="C83" t="s">
        <v>9</v>
      </c>
      <c r="D83" t="s">
        <v>466</v>
      </c>
      <c r="E83" t="s">
        <v>467</v>
      </c>
      <c r="F83">
        <v>2007</v>
      </c>
      <c r="G83" s="1">
        <v>3190000</v>
      </c>
      <c r="H83" s="4" t="s">
        <v>4753</v>
      </c>
    </row>
    <row r="84" spans="1:8" x14ac:dyDescent="0.25">
      <c r="A84" s="3">
        <v>81</v>
      </c>
      <c r="B84" t="s">
        <v>243</v>
      </c>
      <c r="C84" t="s">
        <v>9</v>
      </c>
      <c r="D84" t="s">
        <v>244</v>
      </c>
      <c r="E84" t="s">
        <v>245</v>
      </c>
      <c r="F84">
        <v>2008</v>
      </c>
      <c r="G84" s="1">
        <v>997818</v>
      </c>
      <c r="H84" s="4" t="s">
        <v>4753</v>
      </c>
    </row>
    <row r="85" spans="1:8" x14ac:dyDescent="0.25">
      <c r="A85" s="3">
        <v>82</v>
      </c>
      <c r="B85" t="s">
        <v>252</v>
      </c>
      <c r="C85" t="s">
        <v>9</v>
      </c>
      <c r="D85" t="s">
        <v>253</v>
      </c>
      <c r="E85" t="s">
        <v>254</v>
      </c>
      <c r="F85">
        <v>2008</v>
      </c>
      <c r="G85" s="1">
        <v>807008</v>
      </c>
      <c r="H85" s="4" t="s">
        <v>4753</v>
      </c>
    </row>
    <row r="86" spans="1:8" x14ac:dyDescent="0.25">
      <c r="A86" s="3">
        <v>83</v>
      </c>
      <c r="B86" t="s">
        <v>255</v>
      </c>
      <c r="C86" t="s">
        <v>9</v>
      </c>
      <c r="D86" t="s">
        <v>256</v>
      </c>
      <c r="E86" t="s">
        <v>257</v>
      </c>
      <c r="F86">
        <v>2007</v>
      </c>
      <c r="G86" s="1">
        <v>815382</v>
      </c>
      <c r="H86" s="4" t="s">
        <v>4753</v>
      </c>
    </row>
    <row r="87" spans="1:8" x14ac:dyDescent="0.25">
      <c r="A87" s="3">
        <v>84</v>
      </c>
      <c r="B87" t="s">
        <v>261</v>
      </c>
      <c r="C87" t="s">
        <v>9</v>
      </c>
      <c r="D87" t="s">
        <v>262</v>
      </c>
      <c r="E87" t="s">
        <v>263</v>
      </c>
      <c r="F87">
        <v>2008</v>
      </c>
      <c r="G87" s="1">
        <v>4788903</v>
      </c>
      <c r="H87" s="4" t="s">
        <v>4753</v>
      </c>
    </row>
    <row r="88" spans="1:8" x14ac:dyDescent="0.25">
      <c r="A88" s="3">
        <v>85</v>
      </c>
      <c r="B88" t="s">
        <v>264</v>
      </c>
      <c r="C88" t="s">
        <v>9</v>
      </c>
      <c r="D88" t="s">
        <v>265</v>
      </c>
      <c r="E88" t="s">
        <v>266</v>
      </c>
      <c r="F88">
        <v>2008</v>
      </c>
      <c r="G88" s="1">
        <v>1866048</v>
      </c>
      <c r="H88" s="4" t="s">
        <v>4753</v>
      </c>
    </row>
    <row r="89" spans="1:8" x14ac:dyDescent="0.25">
      <c r="A89" s="3">
        <v>86</v>
      </c>
      <c r="B89" t="s">
        <v>258</v>
      </c>
      <c r="C89" t="s">
        <v>9</v>
      </c>
      <c r="D89" t="s">
        <v>259</v>
      </c>
      <c r="E89" t="s">
        <v>260</v>
      </c>
      <c r="F89">
        <v>2007</v>
      </c>
      <c r="G89" s="1">
        <v>7812256</v>
      </c>
      <c r="H89" s="4" t="s">
        <v>4753</v>
      </c>
    </row>
    <row r="90" spans="1:8" x14ac:dyDescent="0.25">
      <c r="A90" s="3">
        <v>87</v>
      </c>
      <c r="B90" t="s">
        <v>246</v>
      </c>
      <c r="C90" t="s">
        <v>9</v>
      </c>
      <c r="D90" t="s">
        <v>247</v>
      </c>
      <c r="E90" t="s">
        <v>248</v>
      </c>
      <c r="F90">
        <v>2007</v>
      </c>
      <c r="G90" s="1">
        <v>1218410</v>
      </c>
      <c r="H90" s="4" t="s">
        <v>4753</v>
      </c>
    </row>
    <row r="91" spans="1:8" x14ac:dyDescent="0.25">
      <c r="A91" s="3">
        <v>88</v>
      </c>
      <c r="B91" t="s">
        <v>249</v>
      </c>
      <c r="C91" t="s">
        <v>9</v>
      </c>
      <c r="D91" t="s">
        <v>250</v>
      </c>
      <c r="E91" t="s">
        <v>251</v>
      </c>
      <c r="F91">
        <v>2008</v>
      </c>
      <c r="G91" s="1">
        <v>784796</v>
      </c>
      <c r="H91" s="4" t="s">
        <v>4753</v>
      </c>
    </row>
    <row r="92" spans="1:8" x14ac:dyDescent="0.25">
      <c r="A92" s="3">
        <v>89</v>
      </c>
      <c r="B92" t="s">
        <v>270</v>
      </c>
      <c r="C92" t="s">
        <v>9</v>
      </c>
      <c r="D92" t="s">
        <v>271</v>
      </c>
      <c r="E92" t="s">
        <v>272</v>
      </c>
      <c r="F92">
        <v>2008</v>
      </c>
      <c r="G92" s="1">
        <v>1018239</v>
      </c>
      <c r="H92" s="4" t="s">
        <v>4753</v>
      </c>
    </row>
    <row r="93" spans="1:8" x14ac:dyDescent="0.25">
      <c r="A93" s="3">
        <v>90</v>
      </c>
      <c r="B93" t="s">
        <v>276</v>
      </c>
      <c r="C93" t="s">
        <v>9</v>
      </c>
      <c r="D93" t="s">
        <v>277</v>
      </c>
      <c r="E93" t="s">
        <v>278</v>
      </c>
      <c r="F93">
        <v>2008</v>
      </c>
      <c r="G93" s="1">
        <v>733613</v>
      </c>
      <c r="H93" s="4" t="s">
        <v>4753</v>
      </c>
    </row>
    <row r="94" spans="1:8" x14ac:dyDescent="0.25">
      <c r="A94" s="3">
        <v>91</v>
      </c>
      <c r="B94" t="s">
        <v>279</v>
      </c>
      <c r="C94" t="s">
        <v>9</v>
      </c>
      <c r="D94" t="s">
        <v>280</v>
      </c>
      <c r="E94" t="s">
        <v>281</v>
      </c>
      <c r="F94">
        <v>2007</v>
      </c>
      <c r="G94" s="1">
        <v>4314834</v>
      </c>
      <c r="H94" s="4" t="s">
        <v>4753</v>
      </c>
    </row>
    <row r="95" spans="1:8" x14ac:dyDescent="0.25">
      <c r="A95" s="3">
        <v>92</v>
      </c>
      <c r="B95" t="s">
        <v>282</v>
      </c>
      <c r="C95" t="s">
        <v>9</v>
      </c>
      <c r="D95" t="s">
        <v>283</v>
      </c>
      <c r="E95" t="s">
        <v>284</v>
      </c>
      <c r="F95">
        <v>2008</v>
      </c>
      <c r="G95" s="1">
        <v>357646</v>
      </c>
      <c r="H95" s="4" t="s">
        <v>4753</v>
      </c>
    </row>
    <row r="96" spans="1:8" x14ac:dyDescent="0.25">
      <c r="A96" s="3">
        <v>93</v>
      </c>
      <c r="B96" t="s">
        <v>288</v>
      </c>
      <c r="C96" t="s">
        <v>9</v>
      </c>
      <c r="D96" t="s">
        <v>289</v>
      </c>
      <c r="E96" t="s">
        <v>290</v>
      </c>
      <c r="F96">
        <v>2007</v>
      </c>
      <c r="G96" s="1">
        <v>23527047</v>
      </c>
      <c r="H96" s="4" t="s">
        <v>4753</v>
      </c>
    </row>
    <row r="97" spans="1:8" x14ac:dyDescent="0.25">
      <c r="A97" s="3">
        <v>94</v>
      </c>
      <c r="B97" t="s">
        <v>294</v>
      </c>
      <c r="C97" t="s">
        <v>9</v>
      </c>
      <c r="D97" t="s">
        <v>295</v>
      </c>
      <c r="E97" t="s">
        <v>296</v>
      </c>
      <c r="F97">
        <v>2007</v>
      </c>
      <c r="G97" s="1">
        <v>1714916</v>
      </c>
      <c r="H97" s="4" t="s">
        <v>4753</v>
      </c>
    </row>
    <row r="98" spans="1:8" x14ac:dyDescent="0.25">
      <c r="A98" s="3">
        <v>95</v>
      </c>
      <c r="B98" t="s">
        <v>459</v>
      </c>
      <c r="C98" t="s">
        <v>9</v>
      </c>
      <c r="D98" t="s">
        <v>460</v>
      </c>
      <c r="E98" t="s">
        <v>461</v>
      </c>
      <c r="F98">
        <v>2008</v>
      </c>
      <c r="G98" s="1">
        <v>3071864</v>
      </c>
      <c r="H98" s="4" t="s">
        <v>4753</v>
      </c>
    </row>
    <row r="99" spans="1:8" x14ac:dyDescent="0.25">
      <c r="A99" s="3">
        <v>96</v>
      </c>
      <c r="B99" t="s">
        <v>297</v>
      </c>
      <c r="C99" t="s">
        <v>9</v>
      </c>
      <c r="D99" t="s">
        <v>298</v>
      </c>
      <c r="E99" t="s">
        <v>299</v>
      </c>
      <c r="F99">
        <v>2008</v>
      </c>
      <c r="G99" s="1">
        <v>1399934</v>
      </c>
      <c r="H99" s="4" t="s">
        <v>4753</v>
      </c>
    </row>
    <row r="100" spans="1:8" x14ac:dyDescent="0.25">
      <c r="A100" s="3">
        <v>97</v>
      </c>
      <c r="B100" t="s">
        <v>285</v>
      </c>
      <c r="C100" t="s">
        <v>9</v>
      </c>
      <c r="D100" t="s">
        <v>286</v>
      </c>
      <c r="E100" t="s">
        <v>287</v>
      </c>
      <c r="F100">
        <v>2008</v>
      </c>
      <c r="G100" s="1">
        <v>707628</v>
      </c>
      <c r="H100" s="4" t="s">
        <v>4753</v>
      </c>
    </row>
    <row r="101" spans="1:8" x14ac:dyDescent="0.25">
      <c r="A101" s="3">
        <v>98</v>
      </c>
      <c r="B101" t="s">
        <v>267</v>
      </c>
      <c r="C101" t="s">
        <v>9</v>
      </c>
      <c r="D101" t="s">
        <v>268</v>
      </c>
      <c r="E101" t="s">
        <v>269</v>
      </c>
      <c r="F101">
        <v>2008</v>
      </c>
      <c r="G101" s="1">
        <v>4499321</v>
      </c>
      <c r="H101" s="4" t="s">
        <v>4753</v>
      </c>
    </row>
    <row r="102" spans="1:8" x14ac:dyDescent="0.25">
      <c r="A102" s="3">
        <v>99</v>
      </c>
      <c r="B102" t="s">
        <v>273</v>
      </c>
      <c r="C102" t="s">
        <v>9</v>
      </c>
      <c r="D102" t="s">
        <v>274</v>
      </c>
      <c r="E102" t="s">
        <v>275</v>
      </c>
      <c r="F102">
        <v>2007</v>
      </c>
      <c r="G102" s="1">
        <v>3685296</v>
      </c>
      <c r="H102" s="4" t="s">
        <v>4754</v>
      </c>
    </row>
    <row r="103" spans="1:8" x14ac:dyDescent="0.25">
      <c r="A103" s="3">
        <v>100</v>
      </c>
      <c r="B103" t="s">
        <v>300</v>
      </c>
      <c r="C103" t="s">
        <v>9</v>
      </c>
      <c r="D103" t="s">
        <v>301</v>
      </c>
      <c r="E103" t="s">
        <v>302</v>
      </c>
      <c r="F103">
        <v>2007</v>
      </c>
      <c r="G103" s="1">
        <v>6812878</v>
      </c>
      <c r="H103" s="4" t="s">
        <v>4753</v>
      </c>
    </row>
    <row r="104" spans="1:8" x14ac:dyDescent="0.25">
      <c r="A104" s="3">
        <v>101</v>
      </c>
      <c r="B104" t="s">
        <v>303</v>
      </c>
      <c r="C104" t="s">
        <v>9</v>
      </c>
      <c r="D104" t="s">
        <v>304</v>
      </c>
      <c r="E104" t="s">
        <v>305</v>
      </c>
      <c r="F104">
        <v>2008</v>
      </c>
      <c r="G104" s="1">
        <v>3906966</v>
      </c>
      <c r="H104" s="4" t="s">
        <v>4753</v>
      </c>
    </row>
    <row r="105" spans="1:8" x14ac:dyDescent="0.25">
      <c r="A105" s="3">
        <v>102</v>
      </c>
      <c r="B105" t="s">
        <v>291</v>
      </c>
      <c r="C105" t="s">
        <v>9</v>
      </c>
      <c r="D105" t="s">
        <v>292</v>
      </c>
      <c r="E105" t="s">
        <v>293</v>
      </c>
      <c r="F105">
        <v>2007</v>
      </c>
      <c r="G105" s="1">
        <v>859001</v>
      </c>
      <c r="H105" s="4" t="s">
        <v>4753</v>
      </c>
    </row>
    <row r="106" spans="1:8" x14ac:dyDescent="0.25">
      <c r="A106" s="3">
        <v>103</v>
      </c>
      <c r="B106" t="s">
        <v>306</v>
      </c>
      <c r="C106" t="s">
        <v>9</v>
      </c>
      <c r="D106" t="s">
        <v>307</v>
      </c>
      <c r="E106" t="s">
        <v>308</v>
      </c>
      <c r="F106">
        <v>2008</v>
      </c>
      <c r="G106" s="1">
        <v>1966167</v>
      </c>
      <c r="H106" s="4" t="s">
        <v>4753</v>
      </c>
    </row>
    <row r="107" spans="1:8" x14ac:dyDescent="0.25">
      <c r="A107" s="3">
        <v>104</v>
      </c>
      <c r="B107" t="s">
        <v>318</v>
      </c>
      <c r="C107" t="s">
        <v>9</v>
      </c>
      <c r="D107" t="s">
        <v>319</v>
      </c>
      <c r="E107" t="s">
        <v>320</v>
      </c>
      <c r="F107">
        <v>2008</v>
      </c>
      <c r="G107" s="1">
        <v>4157677</v>
      </c>
      <c r="H107" s="4" t="s">
        <v>4753</v>
      </c>
    </row>
    <row r="108" spans="1:8" x14ac:dyDescent="0.25">
      <c r="A108" s="3">
        <v>105</v>
      </c>
      <c r="B108" t="s">
        <v>309</v>
      </c>
      <c r="C108" t="s">
        <v>9</v>
      </c>
      <c r="D108" t="s">
        <v>310</v>
      </c>
      <c r="E108" t="s">
        <v>311</v>
      </c>
      <c r="F108">
        <v>2007</v>
      </c>
      <c r="G108" s="1">
        <v>560758</v>
      </c>
      <c r="H108" s="4" t="s">
        <v>4753</v>
      </c>
    </row>
    <row r="109" spans="1:8" x14ac:dyDescent="0.25">
      <c r="A109" s="3">
        <v>106</v>
      </c>
      <c r="B109" t="s">
        <v>312</v>
      </c>
      <c r="C109" t="s">
        <v>9</v>
      </c>
      <c r="D109" t="s">
        <v>313</v>
      </c>
      <c r="E109" t="s">
        <v>314</v>
      </c>
      <c r="F109">
        <v>2007</v>
      </c>
      <c r="G109" s="1">
        <v>6563670</v>
      </c>
      <c r="H109" s="4" t="s">
        <v>4754</v>
      </c>
    </row>
    <row r="110" spans="1:8" x14ac:dyDescent="0.25">
      <c r="A110" s="3">
        <v>107</v>
      </c>
      <c r="B110" t="s">
        <v>219</v>
      </c>
      <c r="C110" t="s">
        <v>9</v>
      </c>
      <c r="D110" t="s">
        <v>220</v>
      </c>
      <c r="E110" t="s">
        <v>221</v>
      </c>
      <c r="F110">
        <v>2007</v>
      </c>
      <c r="G110" s="1">
        <v>2866766</v>
      </c>
      <c r="H110" s="4" t="s">
        <v>4753</v>
      </c>
    </row>
    <row r="111" spans="1:8" x14ac:dyDescent="0.25">
      <c r="A111" s="3">
        <v>108</v>
      </c>
      <c r="B111" t="s">
        <v>321</v>
      </c>
      <c r="C111" t="s">
        <v>9</v>
      </c>
      <c r="D111" t="s">
        <v>322</v>
      </c>
      <c r="E111" t="s">
        <v>323</v>
      </c>
      <c r="F111">
        <v>2007</v>
      </c>
      <c r="G111" s="1">
        <v>718468</v>
      </c>
      <c r="H111" s="4" t="s">
        <v>4753</v>
      </c>
    </row>
    <row r="112" spans="1:8" x14ac:dyDescent="0.25">
      <c r="A112" s="3">
        <v>109</v>
      </c>
      <c r="B112" t="s">
        <v>315</v>
      </c>
      <c r="C112" t="s">
        <v>9</v>
      </c>
      <c r="D112" t="s">
        <v>316</v>
      </c>
      <c r="E112" t="s">
        <v>317</v>
      </c>
      <c r="F112">
        <v>2007</v>
      </c>
      <c r="G112" s="1">
        <v>9792712</v>
      </c>
      <c r="H112" s="4" t="s">
        <v>4754</v>
      </c>
    </row>
    <row r="113" spans="1:8" x14ac:dyDescent="0.25">
      <c r="A113" s="3">
        <v>110</v>
      </c>
      <c r="B113" t="s">
        <v>339</v>
      </c>
      <c r="C113" t="s">
        <v>9</v>
      </c>
      <c r="D113" t="s">
        <v>340</v>
      </c>
      <c r="E113" t="s">
        <v>341</v>
      </c>
      <c r="F113">
        <v>2007</v>
      </c>
      <c r="G113" s="1">
        <v>4717180</v>
      </c>
      <c r="H113" s="4" t="s">
        <v>4754</v>
      </c>
    </row>
    <row r="114" spans="1:8" x14ac:dyDescent="0.25">
      <c r="A114" s="3">
        <v>111</v>
      </c>
      <c r="B114" t="s">
        <v>330</v>
      </c>
      <c r="C114" t="s">
        <v>9</v>
      </c>
      <c r="D114" t="s">
        <v>331</v>
      </c>
      <c r="E114" t="s">
        <v>332</v>
      </c>
      <c r="F114">
        <v>2008</v>
      </c>
      <c r="G114" s="1">
        <v>12519172</v>
      </c>
      <c r="H114" s="4" t="s">
        <v>4754</v>
      </c>
    </row>
    <row r="115" spans="1:8" x14ac:dyDescent="0.25">
      <c r="A115" s="3">
        <v>112</v>
      </c>
      <c r="B115" t="s">
        <v>327</v>
      </c>
      <c r="C115" t="s">
        <v>9</v>
      </c>
      <c r="D115" t="s">
        <v>328</v>
      </c>
      <c r="E115" t="s">
        <v>329</v>
      </c>
      <c r="F115">
        <v>2008</v>
      </c>
      <c r="G115" s="1">
        <v>7862429</v>
      </c>
      <c r="H115" s="4" t="s">
        <v>4754</v>
      </c>
    </row>
    <row r="116" spans="1:8" x14ac:dyDescent="0.25">
      <c r="A116" s="3">
        <v>113</v>
      </c>
      <c r="B116" t="s">
        <v>342</v>
      </c>
      <c r="C116" t="s">
        <v>9</v>
      </c>
      <c r="D116" t="s">
        <v>343</v>
      </c>
      <c r="E116" t="s">
        <v>344</v>
      </c>
      <c r="F116">
        <v>2007</v>
      </c>
      <c r="G116" s="1">
        <v>395967</v>
      </c>
      <c r="H116" s="4" t="s">
        <v>4753</v>
      </c>
    </row>
    <row r="117" spans="1:8" x14ac:dyDescent="0.25">
      <c r="A117" s="3">
        <v>114</v>
      </c>
      <c r="B117" t="s">
        <v>333</v>
      </c>
      <c r="C117" t="s">
        <v>9</v>
      </c>
      <c r="D117" t="s">
        <v>334</v>
      </c>
      <c r="E117" t="s">
        <v>335</v>
      </c>
      <c r="F117">
        <v>2008</v>
      </c>
      <c r="G117" s="1">
        <v>708944</v>
      </c>
      <c r="H117" s="4" t="s">
        <v>4753</v>
      </c>
    </row>
    <row r="118" spans="1:8" x14ac:dyDescent="0.25">
      <c r="A118" s="3">
        <v>115</v>
      </c>
      <c r="B118" t="s">
        <v>336</v>
      </c>
      <c r="C118" t="s">
        <v>9</v>
      </c>
      <c r="D118" t="s">
        <v>337</v>
      </c>
      <c r="E118" t="s">
        <v>338</v>
      </c>
      <c r="F118">
        <v>2008</v>
      </c>
      <c r="G118" s="1">
        <v>6414361</v>
      </c>
      <c r="H118" s="4" t="s">
        <v>4753</v>
      </c>
    </row>
    <row r="119" spans="1:8" x14ac:dyDescent="0.25">
      <c r="A119" s="3">
        <v>116</v>
      </c>
      <c r="B119" t="s">
        <v>345</v>
      </c>
      <c r="C119" t="s">
        <v>9</v>
      </c>
      <c r="D119" t="s">
        <v>346</v>
      </c>
      <c r="E119" t="s">
        <v>347</v>
      </c>
      <c r="F119">
        <v>2008</v>
      </c>
      <c r="G119" s="1">
        <v>2008950</v>
      </c>
      <c r="H119" s="4" t="s">
        <v>4753</v>
      </c>
    </row>
    <row r="120" spans="1:8" x14ac:dyDescent="0.25">
      <c r="A120" s="3">
        <v>117</v>
      </c>
      <c r="B120" t="s">
        <v>348</v>
      </c>
      <c r="C120" t="s">
        <v>9</v>
      </c>
      <c r="D120" t="s">
        <v>349</v>
      </c>
      <c r="E120" t="s">
        <v>350</v>
      </c>
      <c r="F120">
        <v>2007</v>
      </c>
      <c r="G120" s="1">
        <v>4855453</v>
      </c>
      <c r="H120" s="4" t="s">
        <v>4753</v>
      </c>
    </row>
    <row r="121" spans="1:8" x14ac:dyDescent="0.25">
      <c r="A121" s="3">
        <v>118</v>
      </c>
      <c r="B121" t="s">
        <v>324</v>
      </c>
      <c r="C121" t="s">
        <v>9</v>
      </c>
      <c r="D121" t="s">
        <v>325</v>
      </c>
      <c r="E121" t="s">
        <v>326</v>
      </c>
      <c r="F121">
        <v>2007</v>
      </c>
      <c r="G121" s="1">
        <v>7476778</v>
      </c>
      <c r="H121" s="4" t="s">
        <v>4754</v>
      </c>
    </row>
    <row r="122" spans="1:8" x14ac:dyDescent="0.25">
      <c r="A122" s="3">
        <v>119</v>
      </c>
      <c r="B122" t="s">
        <v>351</v>
      </c>
      <c r="C122" t="s">
        <v>9</v>
      </c>
      <c r="D122" t="s">
        <v>352</v>
      </c>
      <c r="E122" t="s">
        <v>353</v>
      </c>
      <c r="F122">
        <v>2008</v>
      </c>
      <c r="G122" s="1">
        <v>5867136</v>
      </c>
      <c r="H122" s="4" t="s">
        <v>4753</v>
      </c>
    </row>
    <row r="123" spans="1:8" x14ac:dyDescent="0.25">
      <c r="A123" s="3">
        <v>120</v>
      </c>
      <c r="B123" t="s">
        <v>354</v>
      </c>
      <c r="C123" t="s">
        <v>9</v>
      </c>
      <c r="D123" t="s">
        <v>355</v>
      </c>
      <c r="E123" t="s">
        <v>356</v>
      </c>
      <c r="F123">
        <v>2008</v>
      </c>
      <c r="G123" s="1">
        <v>3179789</v>
      </c>
      <c r="H123" s="4" t="s">
        <v>4753</v>
      </c>
    </row>
    <row r="124" spans="1:8" x14ac:dyDescent="0.25">
      <c r="A124" s="3">
        <v>121</v>
      </c>
      <c r="B124" t="s">
        <v>357</v>
      </c>
      <c r="C124" t="s">
        <v>9</v>
      </c>
      <c r="D124" t="s">
        <v>358</v>
      </c>
      <c r="E124" t="s">
        <v>359</v>
      </c>
      <c r="F124">
        <v>2008</v>
      </c>
      <c r="G124" s="1">
        <v>7671229</v>
      </c>
      <c r="H124" s="4" t="s">
        <v>4754</v>
      </c>
    </row>
    <row r="125" spans="1:8" x14ac:dyDescent="0.25">
      <c r="A125" s="3">
        <v>122</v>
      </c>
      <c r="B125" t="s">
        <v>363</v>
      </c>
      <c r="C125" t="s">
        <v>9</v>
      </c>
      <c r="D125" t="s">
        <v>364</v>
      </c>
      <c r="E125" t="s">
        <v>365</v>
      </c>
      <c r="F125">
        <v>2007</v>
      </c>
      <c r="G125" s="1">
        <v>10293168</v>
      </c>
      <c r="H125" s="4" t="s">
        <v>4753</v>
      </c>
    </row>
    <row r="126" spans="1:8" x14ac:dyDescent="0.25">
      <c r="A126" s="3">
        <v>123</v>
      </c>
      <c r="B126" t="s">
        <v>360</v>
      </c>
      <c r="C126" t="s">
        <v>9</v>
      </c>
      <c r="D126" t="s">
        <v>361</v>
      </c>
      <c r="E126" t="s">
        <v>362</v>
      </c>
      <c r="F126">
        <v>2008</v>
      </c>
      <c r="G126" s="1">
        <v>1874401</v>
      </c>
      <c r="H126" s="4" t="s">
        <v>4753</v>
      </c>
    </row>
    <row r="127" spans="1:8" x14ac:dyDescent="0.25">
      <c r="A127" s="3">
        <v>124</v>
      </c>
      <c r="B127" t="s">
        <v>468</v>
      </c>
      <c r="C127" t="s">
        <v>9</v>
      </c>
      <c r="D127" t="s">
        <v>469</v>
      </c>
      <c r="E127" t="s">
        <v>470</v>
      </c>
      <c r="F127">
        <v>2008</v>
      </c>
      <c r="G127" s="1">
        <v>6502636</v>
      </c>
      <c r="H127" s="4" t="s">
        <v>4753</v>
      </c>
    </row>
    <row r="128" spans="1:8" x14ac:dyDescent="0.25">
      <c r="A128" s="3">
        <v>125</v>
      </c>
      <c r="B128" t="s">
        <v>378</v>
      </c>
      <c r="C128" t="s">
        <v>9</v>
      </c>
      <c r="D128" t="s">
        <v>379</v>
      </c>
      <c r="E128" t="s">
        <v>380</v>
      </c>
      <c r="F128">
        <v>2008</v>
      </c>
      <c r="G128" s="1">
        <v>2739059</v>
      </c>
      <c r="H128" s="4" t="s">
        <v>4753</v>
      </c>
    </row>
    <row r="129" spans="1:8" x14ac:dyDescent="0.25">
      <c r="A129" s="3">
        <v>126</v>
      </c>
      <c r="B129" t="s">
        <v>372</v>
      </c>
      <c r="C129" t="s">
        <v>9</v>
      </c>
      <c r="D129" t="s">
        <v>373</v>
      </c>
      <c r="E129" t="s">
        <v>374</v>
      </c>
      <c r="F129">
        <v>2008</v>
      </c>
      <c r="G129" s="1">
        <v>850963</v>
      </c>
      <c r="H129" s="4" t="s">
        <v>4753</v>
      </c>
    </row>
    <row r="130" spans="1:8" x14ac:dyDescent="0.25">
      <c r="A130" s="3">
        <v>127</v>
      </c>
      <c r="B130" t="s">
        <v>369</v>
      </c>
      <c r="C130" t="s">
        <v>9</v>
      </c>
      <c r="D130" t="s">
        <v>370</v>
      </c>
      <c r="E130" t="s">
        <v>371</v>
      </c>
      <c r="F130">
        <v>2007</v>
      </c>
      <c r="G130" s="1">
        <v>1764355</v>
      </c>
      <c r="H130" s="4" t="s">
        <v>4753</v>
      </c>
    </row>
    <row r="131" spans="1:8" x14ac:dyDescent="0.25">
      <c r="A131" s="3">
        <v>128</v>
      </c>
      <c r="B131" t="s">
        <v>384</v>
      </c>
      <c r="C131" t="s">
        <v>9</v>
      </c>
      <c r="D131" t="s">
        <v>385</v>
      </c>
      <c r="E131" t="s">
        <v>386</v>
      </c>
      <c r="F131">
        <v>2007</v>
      </c>
      <c r="G131" s="1">
        <v>768756</v>
      </c>
      <c r="H131" s="4" t="s">
        <v>4753</v>
      </c>
    </row>
    <row r="132" spans="1:8" x14ac:dyDescent="0.25">
      <c r="A132" s="3">
        <v>129</v>
      </c>
      <c r="B132" t="s">
        <v>393</v>
      </c>
      <c r="C132" t="s">
        <v>9</v>
      </c>
      <c r="D132" t="s">
        <v>394</v>
      </c>
      <c r="E132" t="s">
        <v>395</v>
      </c>
      <c r="F132">
        <v>2007</v>
      </c>
      <c r="G132" s="1">
        <v>548226</v>
      </c>
      <c r="H132" s="4" t="s">
        <v>4753</v>
      </c>
    </row>
    <row r="133" spans="1:8" x14ac:dyDescent="0.25">
      <c r="A133" s="3">
        <v>130</v>
      </c>
      <c r="B133" t="s">
        <v>381</v>
      </c>
      <c r="C133" t="s">
        <v>9</v>
      </c>
      <c r="D133" t="s">
        <v>382</v>
      </c>
      <c r="E133" t="s">
        <v>383</v>
      </c>
      <c r="F133">
        <v>2007</v>
      </c>
      <c r="G133" s="1">
        <v>5314348</v>
      </c>
      <c r="H133" s="4" t="s">
        <v>4753</v>
      </c>
    </row>
    <row r="134" spans="1:8" x14ac:dyDescent="0.25">
      <c r="A134" s="3">
        <v>131</v>
      </c>
      <c r="B134" t="s">
        <v>366</v>
      </c>
      <c r="C134" t="s">
        <v>9</v>
      </c>
      <c r="D134" t="s">
        <v>367</v>
      </c>
      <c r="E134" t="s">
        <v>368</v>
      </c>
      <c r="F134">
        <v>2008</v>
      </c>
      <c r="G134" s="1">
        <v>16970167</v>
      </c>
      <c r="H134" s="4" t="s">
        <v>4753</v>
      </c>
    </row>
    <row r="135" spans="1:8" x14ac:dyDescent="0.25">
      <c r="A135" s="3">
        <v>132</v>
      </c>
      <c r="B135" t="s">
        <v>375</v>
      </c>
      <c r="C135" t="s">
        <v>9</v>
      </c>
      <c r="D135" t="s">
        <v>376</v>
      </c>
      <c r="E135" t="s">
        <v>377</v>
      </c>
      <c r="F135">
        <v>2008</v>
      </c>
      <c r="G135" s="1">
        <v>1466103</v>
      </c>
      <c r="H135" s="4" t="s">
        <v>4753</v>
      </c>
    </row>
    <row r="136" spans="1:8" x14ac:dyDescent="0.25">
      <c r="A136" s="3">
        <v>133</v>
      </c>
      <c r="B136" t="s">
        <v>390</v>
      </c>
      <c r="C136" t="s">
        <v>9</v>
      </c>
      <c r="D136" t="s">
        <v>391</v>
      </c>
      <c r="E136" t="s">
        <v>392</v>
      </c>
      <c r="F136">
        <v>2008</v>
      </c>
      <c r="G136" s="1">
        <v>4637760</v>
      </c>
      <c r="H136" s="4" t="s">
        <v>4754</v>
      </c>
    </row>
    <row r="137" spans="1:8" x14ac:dyDescent="0.25">
      <c r="A137" s="3">
        <v>134</v>
      </c>
      <c r="B137" t="s">
        <v>387</v>
      </c>
      <c r="C137" t="s">
        <v>9</v>
      </c>
      <c r="D137" t="s">
        <v>388</v>
      </c>
      <c r="E137" t="s">
        <v>389</v>
      </c>
      <c r="F137">
        <v>2008</v>
      </c>
      <c r="G137" s="1">
        <v>2527737</v>
      </c>
      <c r="H137" s="4" t="s">
        <v>4753</v>
      </c>
    </row>
    <row r="138" spans="1:8" x14ac:dyDescent="0.25">
      <c r="A138" s="3">
        <v>135</v>
      </c>
      <c r="B138" t="s">
        <v>396</v>
      </c>
      <c r="C138" t="s">
        <v>9</v>
      </c>
      <c r="D138" t="s">
        <v>397</v>
      </c>
      <c r="E138" t="s">
        <v>398</v>
      </c>
      <c r="F138">
        <v>2007</v>
      </c>
      <c r="G138" s="1">
        <v>171390</v>
      </c>
      <c r="H138" s="4" t="s">
        <v>4753</v>
      </c>
    </row>
    <row r="139" spans="1:8" x14ac:dyDescent="0.25">
      <c r="A139" s="3">
        <v>136</v>
      </c>
      <c r="B139" t="s">
        <v>402</v>
      </c>
      <c r="C139" t="s">
        <v>9</v>
      </c>
      <c r="D139" t="s">
        <v>403</v>
      </c>
      <c r="E139" t="s">
        <v>404</v>
      </c>
      <c r="F139">
        <v>2007</v>
      </c>
      <c r="G139" s="1">
        <v>10610918</v>
      </c>
      <c r="H139" s="4" t="s">
        <v>4753</v>
      </c>
    </row>
    <row r="140" spans="1:8" x14ac:dyDescent="0.25">
      <c r="A140" s="3">
        <v>137</v>
      </c>
      <c r="B140" t="s">
        <v>411</v>
      </c>
      <c r="C140" t="s">
        <v>9</v>
      </c>
      <c r="D140" t="s">
        <v>412</v>
      </c>
      <c r="E140" t="s">
        <v>413</v>
      </c>
      <c r="F140">
        <v>2007</v>
      </c>
      <c r="G140" s="1">
        <v>1850566</v>
      </c>
      <c r="H140" s="4" t="s">
        <v>4753</v>
      </c>
    </row>
    <row r="141" spans="1:8" x14ac:dyDescent="0.25">
      <c r="A141" s="3">
        <v>138</v>
      </c>
      <c r="B141" t="s">
        <v>405</v>
      </c>
      <c r="C141" t="s">
        <v>9</v>
      </c>
      <c r="D141" t="s">
        <v>406</v>
      </c>
      <c r="E141" t="s">
        <v>407</v>
      </c>
      <c r="F141">
        <v>2007</v>
      </c>
      <c r="G141" s="1">
        <v>1317130</v>
      </c>
      <c r="H141" s="4" t="s">
        <v>4753</v>
      </c>
    </row>
    <row r="142" spans="1:8" x14ac:dyDescent="0.25">
      <c r="A142" s="3">
        <v>139</v>
      </c>
      <c r="B142" t="s">
        <v>408</v>
      </c>
      <c r="C142" t="s">
        <v>9</v>
      </c>
      <c r="D142" t="s">
        <v>409</v>
      </c>
      <c r="E142" t="s">
        <v>410</v>
      </c>
      <c r="F142">
        <v>2007</v>
      </c>
      <c r="G142" s="1">
        <v>6009725</v>
      </c>
      <c r="H142" s="4" t="s">
        <v>4753</v>
      </c>
    </row>
    <row r="143" spans="1:8" x14ac:dyDescent="0.25">
      <c r="A143" s="3">
        <v>140</v>
      </c>
      <c r="B143" t="s">
        <v>399</v>
      </c>
      <c r="C143" t="s">
        <v>9</v>
      </c>
      <c r="D143" t="s">
        <v>400</v>
      </c>
      <c r="E143" t="s">
        <v>401</v>
      </c>
      <c r="F143">
        <v>2008</v>
      </c>
      <c r="G143" s="1">
        <v>1191947</v>
      </c>
      <c r="H143" s="4" t="s">
        <v>4753</v>
      </c>
    </row>
    <row r="144" spans="1:8" x14ac:dyDescent="0.25">
      <c r="A144" s="3">
        <v>141</v>
      </c>
      <c r="B144" t="s">
        <v>417</v>
      </c>
      <c r="C144" t="s">
        <v>9</v>
      </c>
      <c r="D144" t="s">
        <v>418</v>
      </c>
      <c r="E144" t="s">
        <v>419</v>
      </c>
      <c r="F144">
        <v>2007</v>
      </c>
      <c r="G144" s="1">
        <v>9807361</v>
      </c>
      <c r="H144" s="4" t="s">
        <v>4753</v>
      </c>
    </row>
    <row r="145" spans="1:8" x14ac:dyDescent="0.25">
      <c r="A145" s="3">
        <v>142</v>
      </c>
      <c r="B145" t="s">
        <v>420</v>
      </c>
      <c r="C145" t="s">
        <v>9</v>
      </c>
      <c r="D145" t="s">
        <v>421</v>
      </c>
      <c r="E145" t="s">
        <v>422</v>
      </c>
      <c r="F145">
        <v>2008</v>
      </c>
      <c r="G145" s="1">
        <v>2890158</v>
      </c>
      <c r="H145" s="4" t="s">
        <v>4753</v>
      </c>
    </row>
    <row r="146" spans="1:8" x14ac:dyDescent="0.25">
      <c r="A146" s="3">
        <v>143</v>
      </c>
      <c r="B146" t="s">
        <v>414</v>
      </c>
      <c r="C146" t="s">
        <v>9</v>
      </c>
      <c r="D146" t="s">
        <v>415</v>
      </c>
      <c r="E146" t="s">
        <v>416</v>
      </c>
      <c r="F146">
        <v>2007</v>
      </c>
      <c r="G146" s="1">
        <v>1724219</v>
      </c>
      <c r="H146" s="4" t="s">
        <v>4753</v>
      </c>
    </row>
    <row r="147" spans="1:8" x14ac:dyDescent="0.25">
      <c r="A147" s="3">
        <v>144</v>
      </c>
      <c r="B147" t="s">
        <v>423</v>
      </c>
      <c r="C147" t="s">
        <v>9</v>
      </c>
      <c r="D147" t="s">
        <v>424</v>
      </c>
      <c r="E147" t="s">
        <v>425</v>
      </c>
      <c r="F147">
        <v>2008</v>
      </c>
      <c r="G147" s="1">
        <v>7710683</v>
      </c>
      <c r="H147" s="4" t="s">
        <v>4754</v>
      </c>
    </row>
    <row r="148" spans="1:8" x14ac:dyDescent="0.25">
      <c r="A148" s="3">
        <v>145</v>
      </c>
      <c r="B148" t="s">
        <v>426</v>
      </c>
      <c r="C148" t="s">
        <v>9</v>
      </c>
      <c r="D148" t="s">
        <v>427</v>
      </c>
      <c r="E148" t="s">
        <v>428</v>
      </c>
      <c r="F148">
        <v>2007</v>
      </c>
      <c r="G148" s="1">
        <v>378154</v>
      </c>
      <c r="H148" s="4" t="s">
        <v>4753</v>
      </c>
    </row>
    <row r="149" spans="1:8" x14ac:dyDescent="0.25">
      <c r="A149" s="3">
        <v>146</v>
      </c>
      <c r="B149" t="s">
        <v>429</v>
      </c>
      <c r="C149" t="s">
        <v>9</v>
      </c>
      <c r="D149" t="s">
        <v>430</v>
      </c>
      <c r="E149" t="s">
        <v>431</v>
      </c>
      <c r="F149">
        <v>2007</v>
      </c>
      <c r="G149" s="1">
        <v>3370734</v>
      </c>
      <c r="H149" s="4" t="s">
        <v>4753</v>
      </c>
    </row>
    <row r="150" spans="1:8" x14ac:dyDescent="0.25">
      <c r="A150" s="3">
        <v>147</v>
      </c>
      <c r="B150" t="s">
        <v>432</v>
      </c>
      <c r="C150" t="s">
        <v>9</v>
      </c>
      <c r="D150" t="s">
        <v>433</v>
      </c>
      <c r="E150" t="s">
        <v>434</v>
      </c>
      <c r="F150">
        <v>2008</v>
      </c>
      <c r="G150" s="1">
        <v>400000</v>
      </c>
      <c r="H150" s="4" t="s">
        <v>4753</v>
      </c>
    </row>
    <row r="151" spans="1:8" x14ac:dyDescent="0.25">
      <c r="A151" s="3">
        <v>148</v>
      </c>
      <c r="B151" t="s">
        <v>441</v>
      </c>
      <c r="C151" t="s">
        <v>9</v>
      </c>
      <c r="D151" t="s">
        <v>442</v>
      </c>
      <c r="E151" t="s">
        <v>443</v>
      </c>
      <c r="F151">
        <v>2007</v>
      </c>
      <c r="G151" s="1">
        <v>4744994</v>
      </c>
      <c r="H151" s="4" t="s">
        <v>4753</v>
      </c>
    </row>
    <row r="152" spans="1:8" x14ac:dyDescent="0.25">
      <c r="A152" s="3">
        <v>149</v>
      </c>
      <c r="B152" t="s">
        <v>447</v>
      </c>
      <c r="C152" t="s">
        <v>9</v>
      </c>
      <c r="D152" t="s">
        <v>448</v>
      </c>
      <c r="E152" t="s">
        <v>449</v>
      </c>
      <c r="F152">
        <v>2008</v>
      </c>
      <c r="G152" s="1">
        <v>2699256</v>
      </c>
      <c r="H152" s="4" t="s">
        <v>4753</v>
      </c>
    </row>
    <row r="153" spans="1:8" x14ac:dyDescent="0.25">
      <c r="A153" s="3">
        <v>150</v>
      </c>
      <c r="B153" t="s">
        <v>444</v>
      </c>
      <c r="C153" t="s">
        <v>9</v>
      </c>
      <c r="D153" t="s">
        <v>445</v>
      </c>
      <c r="E153" t="s">
        <v>446</v>
      </c>
      <c r="F153">
        <v>2007</v>
      </c>
      <c r="G153" s="1">
        <v>4509762</v>
      </c>
      <c r="H153" s="4" t="s">
        <v>4753</v>
      </c>
    </row>
    <row r="154" spans="1:8" x14ac:dyDescent="0.25">
      <c r="A154" s="3">
        <v>151</v>
      </c>
      <c r="B154" t="s">
        <v>438</v>
      </c>
      <c r="C154" t="s">
        <v>9</v>
      </c>
      <c r="D154" t="s">
        <v>439</v>
      </c>
      <c r="E154" t="s">
        <v>440</v>
      </c>
      <c r="F154">
        <v>2008</v>
      </c>
      <c r="G154" s="1">
        <v>2593977</v>
      </c>
      <c r="H154" s="4" t="s">
        <v>4753</v>
      </c>
    </row>
    <row r="155" spans="1:8" x14ac:dyDescent="0.25">
      <c r="A155" s="3">
        <v>152</v>
      </c>
      <c r="B155" t="s">
        <v>144</v>
      </c>
      <c r="C155" t="s">
        <v>9</v>
      </c>
      <c r="D155" t="s">
        <v>145</v>
      </c>
      <c r="E155" t="s">
        <v>146</v>
      </c>
      <c r="F155">
        <v>2008</v>
      </c>
      <c r="G155" s="1">
        <v>2665332</v>
      </c>
      <c r="H155" s="4" t="s">
        <v>4753</v>
      </c>
    </row>
    <row r="156" spans="1:8" x14ac:dyDescent="0.25">
      <c r="A156" s="3">
        <v>153</v>
      </c>
      <c r="B156" t="s">
        <v>453</v>
      </c>
      <c r="C156" t="s">
        <v>9</v>
      </c>
      <c r="D156" t="s">
        <v>454</v>
      </c>
      <c r="E156" t="s">
        <v>455</v>
      </c>
      <c r="F156">
        <v>2008</v>
      </c>
      <c r="G156" s="1">
        <v>1812174</v>
      </c>
      <c r="H156" s="4" t="s">
        <v>4753</v>
      </c>
    </row>
    <row r="157" spans="1:8" x14ac:dyDescent="0.25">
      <c r="A157" s="3">
        <v>154</v>
      </c>
      <c r="B157" t="s">
        <v>450</v>
      </c>
      <c r="C157" t="s">
        <v>9</v>
      </c>
      <c r="D157" t="s">
        <v>451</v>
      </c>
      <c r="E157" t="s">
        <v>452</v>
      </c>
      <c r="F157">
        <v>2008</v>
      </c>
      <c r="G157" s="1">
        <v>537967</v>
      </c>
      <c r="H157" s="4" t="s">
        <v>4753</v>
      </c>
    </row>
    <row r="158" spans="1:8" x14ac:dyDescent="0.25">
      <c r="A158" s="3">
        <v>155</v>
      </c>
      <c r="B158" t="s">
        <v>472</v>
      </c>
      <c r="C158" t="s">
        <v>471</v>
      </c>
      <c r="D158" t="s">
        <v>473</v>
      </c>
      <c r="E158" t="s">
        <v>474</v>
      </c>
      <c r="F158">
        <v>2007</v>
      </c>
      <c r="G158" s="1">
        <v>730704</v>
      </c>
      <c r="H158" s="4" t="s">
        <v>4753</v>
      </c>
    </row>
    <row r="159" spans="1:8" x14ac:dyDescent="0.25">
      <c r="A159" s="3">
        <v>156</v>
      </c>
      <c r="B159" t="s">
        <v>475</v>
      </c>
      <c r="C159" t="s">
        <v>471</v>
      </c>
      <c r="D159" t="s">
        <v>476</v>
      </c>
      <c r="E159" t="s">
        <v>477</v>
      </c>
      <c r="F159">
        <v>2007</v>
      </c>
      <c r="G159" s="1">
        <v>251654</v>
      </c>
      <c r="H159" s="4" t="s">
        <v>4753</v>
      </c>
    </row>
    <row r="160" spans="1:8" x14ac:dyDescent="0.25">
      <c r="A160" s="3">
        <v>157</v>
      </c>
      <c r="B160" t="s">
        <v>478</v>
      </c>
      <c r="C160" t="s">
        <v>471</v>
      </c>
      <c r="D160" t="s">
        <v>479</v>
      </c>
      <c r="E160" t="s">
        <v>480</v>
      </c>
      <c r="F160">
        <v>2008</v>
      </c>
      <c r="G160" s="1">
        <v>306332</v>
      </c>
      <c r="H160" s="4" t="s">
        <v>4753</v>
      </c>
    </row>
    <row r="161" spans="1:8" x14ac:dyDescent="0.25">
      <c r="A161" s="3">
        <v>158</v>
      </c>
      <c r="B161" t="s">
        <v>481</v>
      </c>
      <c r="C161" t="s">
        <v>471</v>
      </c>
      <c r="D161" t="s">
        <v>482</v>
      </c>
      <c r="E161" t="s">
        <v>483</v>
      </c>
      <c r="F161">
        <v>2007</v>
      </c>
      <c r="G161" s="1">
        <v>1940574</v>
      </c>
      <c r="H161" s="4" t="s">
        <v>4753</v>
      </c>
    </row>
    <row r="162" spans="1:8" x14ac:dyDescent="0.25">
      <c r="A162" s="3">
        <v>159</v>
      </c>
      <c r="B162" t="s">
        <v>484</v>
      </c>
      <c r="C162" t="s">
        <v>471</v>
      </c>
      <c r="D162" t="s">
        <v>485</v>
      </c>
      <c r="E162" t="s">
        <v>486</v>
      </c>
      <c r="F162">
        <v>2007</v>
      </c>
      <c r="G162" s="1">
        <v>10447200</v>
      </c>
      <c r="H162" s="4" t="s">
        <v>4753</v>
      </c>
    </row>
    <row r="163" spans="1:8" x14ac:dyDescent="0.25">
      <c r="A163" s="3">
        <v>160</v>
      </c>
      <c r="B163" t="s">
        <v>493</v>
      </c>
      <c r="C163" t="s">
        <v>471</v>
      </c>
      <c r="D163" t="s">
        <v>494</v>
      </c>
      <c r="E163" t="s">
        <v>495</v>
      </c>
      <c r="F163">
        <v>2008</v>
      </c>
      <c r="G163" s="1">
        <v>442897</v>
      </c>
      <c r="H163" s="4" t="s">
        <v>4753</v>
      </c>
    </row>
    <row r="164" spans="1:8" x14ac:dyDescent="0.25">
      <c r="A164" s="3">
        <v>161</v>
      </c>
      <c r="B164" t="s">
        <v>490</v>
      </c>
      <c r="C164" t="s">
        <v>471</v>
      </c>
      <c r="D164" t="s">
        <v>491</v>
      </c>
      <c r="E164" t="s">
        <v>492</v>
      </c>
      <c r="F164">
        <v>2007</v>
      </c>
      <c r="G164" s="1">
        <v>1806185</v>
      </c>
      <c r="H164" s="4" t="s">
        <v>4753</v>
      </c>
    </row>
    <row r="165" spans="1:8" x14ac:dyDescent="0.25">
      <c r="A165" s="3">
        <v>162</v>
      </c>
      <c r="B165" t="s">
        <v>496</v>
      </c>
      <c r="C165" t="s">
        <v>471</v>
      </c>
      <c r="D165" t="s">
        <v>497</v>
      </c>
      <c r="E165" t="s">
        <v>498</v>
      </c>
      <c r="F165">
        <v>2007</v>
      </c>
      <c r="G165" s="1">
        <v>4297835</v>
      </c>
      <c r="H165" s="4" t="s">
        <v>4753</v>
      </c>
    </row>
    <row r="166" spans="1:8" x14ac:dyDescent="0.25">
      <c r="A166" s="3">
        <v>163</v>
      </c>
      <c r="B166" t="s">
        <v>499</v>
      </c>
      <c r="C166" t="s">
        <v>471</v>
      </c>
      <c r="D166" t="s">
        <v>500</v>
      </c>
      <c r="E166" t="s">
        <v>501</v>
      </c>
      <c r="F166">
        <v>2008</v>
      </c>
      <c r="G166" s="1">
        <v>2369543</v>
      </c>
      <c r="H166" s="4" t="s">
        <v>4753</v>
      </c>
    </row>
    <row r="167" spans="1:8" x14ac:dyDescent="0.25">
      <c r="A167" s="3">
        <v>164</v>
      </c>
      <c r="B167" t="s">
        <v>502</v>
      </c>
      <c r="C167" t="s">
        <v>471</v>
      </c>
      <c r="D167" t="s">
        <v>503</v>
      </c>
      <c r="E167" t="s">
        <v>504</v>
      </c>
      <c r="F167">
        <v>2007</v>
      </c>
      <c r="G167" s="1">
        <v>281496</v>
      </c>
      <c r="H167" s="4" t="s">
        <v>4753</v>
      </c>
    </row>
    <row r="168" spans="1:8" x14ac:dyDescent="0.25">
      <c r="A168" s="3">
        <v>165</v>
      </c>
      <c r="B168" t="s">
        <v>508</v>
      </c>
      <c r="C168" t="s">
        <v>471</v>
      </c>
      <c r="D168" t="s">
        <v>509</v>
      </c>
      <c r="E168" t="s">
        <v>510</v>
      </c>
      <c r="F168">
        <v>2008</v>
      </c>
      <c r="G168" s="1">
        <v>13258808</v>
      </c>
      <c r="H168" s="4" t="s">
        <v>4754</v>
      </c>
    </row>
    <row r="169" spans="1:8" x14ac:dyDescent="0.25">
      <c r="A169" s="3">
        <v>166</v>
      </c>
      <c r="B169" t="s">
        <v>511</v>
      </c>
      <c r="C169" t="s">
        <v>471</v>
      </c>
      <c r="D169" t="s">
        <v>512</v>
      </c>
      <c r="E169" t="s">
        <v>513</v>
      </c>
      <c r="F169">
        <v>2007</v>
      </c>
      <c r="G169" s="1">
        <v>1092347</v>
      </c>
      <c r="H169" s="4" t="s">
        <v>4753</v>
      </c>
    </row>
    <row r="170" spans="1:8" x14ac:dyDescent="0.25">
      <c r="A170" s="3">
        <v>167</v>
      </c>
      <c r="B170" t="s">
        <v>505</v>
      </c>
      <c r="C170" t="s">
        <v>471</v>
      </c>
      <c r="D170" t="s">
        <v>506</v>
      </c>
      <c r="E170" t="s">
        <v>507</v>
      </c>
      <c r="F170">
        <v>2007</v>
      </c>
      <c r="G170" s="1">
        <v>3234875</v>
      </c>
      <c r="H170" s="4" t="s">
        <v>4754</v>
      </c>
    </row>
    <row r="171" spans="1:8" x14ac:dyDescent="0.25">
      <c r="A171" s="3">
        <v>168</v>
      </c>
      <c r="B171" t="s">
        <v>514</v>
      </c>
      <c r="C171" t="s">
        <v>471</v>
      </c>
      <c r="D171" t="s">
        <v>515</v>
      </c>
      <c r="E171" t="s">
        <v>516</v>
      </c>
      <c r="F171">
        <v>2008</v>
      </c>
      <c r="G171" s="1">
        <v>3539688</v>
      </c>
      <c r="H171" s="4" t="s">
        <v>4754</v>
      </c>
    </row>
    <row r="172" spans="1:8" x14ac:dyDescent="0.25">
      <c r="A172" s="3">
        <v>169</v>
      </c>
      <c r="B172" t="s">
        <v>523</v>
      </c>
      <c r="C172" t="s">
        <v>471</v>
      </c>
      <c r="D172" t="s">
        <v>524</v>
      </c>
      <c r="E172" t="s">
        <v>525</v>
      </c>
      <c r="F172">
        <v>2007</v>
      </c>
      <c r="G172" s="1">
        <v>5535298</v>
      </c>
      <c r="H172" s="4" t="s">
        <v>4753</v>
      </c>
    </row>
    <row r="173" spans="1:8" x14ac:dyDescent="0.25">
      <c r="A173" s="3">
        <v>170</v>
      </c>
      <c r="B173" t="s">
        <v>529</v>
      </c>
      <c r="C173" t="s">
        <v>471</v>
      </c>
      <c r="D173" t="s">
        <v>530</v>
      </c>
      <c r="E173" t="s">
        <v>531</v>
      </c>
      <c r="F173">
        <v>2007</v>
      </c>
      <c r="G173" s="1">
        <v>1945300</v>
      </c>
      <c r="H173" s="4" t="s">
        <v>4753</v>
      </c>
    </row>
    <row r="174" spans="1:8" x14ac:dyDescent="0.25">
      <c r="A174" s="3">
        <v>171</v>
      </c>
      <c r="B174" t="s">
        <v>532</v>
      </c>
      <c r="C174" t="s">
        <v>471</v>
      </c>
      <c r="D174" t="s">
        <v>533</v>
      </c>
      <c r="E174" t="s">
        <v>534</v>
      </c>
      <c r="F174">
        <v>2007</v>
      </c>
      <c r="G174" s="1">
        <v>1083010</v>
      </c>
      <c r="H174" s="4" t="s">
        <v>4753</v>
      </c>
    </row>
    <row r="175" spans="1:8" x14ac:dyDescent="0.25">
      <c r="A175" s="3">
        <v>172</v>
      </c>
      <c r="B175" t="s">
        <v>535</v>
      </c>
      <c r="C175" t="s">
        <v>471</v>
      </c>
      <c r="D175" t="s">
        <v>536</v>
      </c>
      <c r="E175" t="s">
        <v>537</v>
      </c>
      <c r="F175">
        <v>2007</v>
      </c>
      <c r="G175" s="1">
        <v>926467</v>
      </c>
      <c r="H175" s="4" t="s">
        <v>4753</v>
      </c>
    </row>
    <row r="176" spans="1:8" x14ac:dyDescent="0.25">
      <c r="A176" s="3">
        <v>173</v>
      </c>
      <c r="B176" t="s">
        <v>538</v>
      </c>
      <c r="C176" t="s">
        <v>471</v>
      </c>
      <c r="D176" t="s">
        <v>539</v>
      </c>
      <c r="E176" t="s">
        <v>540</v>
      </c>
      <c r="F176">
        <v>2008</v>
      </c>
      <c r="G176" s="1">
        <v>1069581</v>
      </c>
      <c r="H176" s="4" t="s">
        <v>4753</v>
      </c>
    </row>
    <row r="177" spans="1:8" x14ac:dyDescent="0.25">
      <c r="A177" s="3">
        <v>174</v>
      </c>
      <c r="B177" t="s">
        <v>526</v>
      </c>
      <c r="C177" t="s">
        <v>471</v>
      </c>
      <c r="D177" t="s">
        <v>527</v>
      </c>
      <c r="E177" t="s">
        <v>528</v>
      </c>
      <c r="F177">
        <v>2007</v>
      </c>
      <c r="G177" s="1">
        <v>2853678</v>
      </c>
      <c r="H177" s="4" t="s">
        <v>4753</v>
      </c>
    </row>
    <row r="178" spans="1:8" x14ac:dyDescent="0.25">
      <c r="A178" s="3">
        <v>175</v>
      </c>
      <c r="B178" t="s">
        <v>541</v>
      </c>
      <c r="C178" t="s">
        <v>471</v>
      </c>
      <c r="D178" t="s">
        <v>542</v>
      </c>
      <c r="E178" t="s">
        <v>543</v>
      </c>
      <c r="F178">
        <v>2008</v>
      </c>
      <c r="G178" s="1">
        <v>4336857</v>
      </c>
      <c r="H178" s="4" t="s">
        <v>4753</v>
      </c>
    </row>
    <row r="179" spans="1:8" x14ac:dyDescent="0.25">
      <c r="A179" s="3">
        <v>176</v>
      </c>
      <c r="B179" t="s">
        <v>559</v>
      </c>
      <c r="C179" t="s">
        <v>471</v>
      </c>
      <c r="D179" t="s">
        <v>560</v>
      </c>
      <c r="E179" t="s">
        <v>561</v>
      </c>
      <c r="F179">
        <v>2008</v>
      </c>
      <c r="G179" s="1">
        <v>1269740</v>
      </c>
      <c r="H179" s="4" t="s">
        <v>4753</v>
      </c>
    </row>
    <row r="180" spans="1:8" x14ac:dyDescent="0.25">
      <c r="A180" s="3">
        <v>177</v>
      </c>
      <c r="B180" t="s">
        <v>544</v>
      </c>
      <c r="C180" t="s">
        <v>471</v>
      </c>
      <c r="D180" t="s">
        <v>545</v>
      </c>
      <c r="E180" t="s">
        <v>546</v>
      </c>
      <c r="F180">
        <v>2008</v>
      </c>
      <c r="G180" s="1">
        <v>1628781</v>
      </c>
      <c r="H180" s="4" t="s">
        <v>4753</v>
      </c>
    </row>
    <row r="181" spans="1:8" x14ac:dyDescent="0.25">
      <c r="A181" s="3">
        <v>178</v>
      </c>
      <c r="B181" t="s">
        <v>676</v>
      </c>
      <c r="C181" t="s">
        <v>471</v>
      </c>
      <c r="D181" t="s">
        <v>677</v>
      </c>
      <c r="E181" t="s">
        <v>678</v>
      </c>
      <c r="F181">
        <v>2008</v>
      </c>
      <c r="G181" s="1">
        <v>3659269</v>
      </c>
      <c r="H181" s="4" t="s">
        <v>4753</v>
      </c>
    </row>
    <row r="182" spans="1:8" x14ac:dyDescent="0.25">
      <c r="A182" s="3">
        <v>179</v>
      </c>
      <c r="B182" t="s">
        <v>679</v>
      </c>
      <c r="C182" t="s">
        <v>471</v>
      </c>
      <c r="D182" t="s">
        <v>680</v>
      </c>
      <c r="E182" t="s">
        <v>681</v>
      </c>
      <c r="F182">
        <v>2008</v>
      </c>
      <c r="G182" s="1">
        <v>215754</v>
      </c>
      <c r="H182" s="4" t="s">
        <v>4753</v>
      </c>
    </row>
    <row r="183" spans="1:8" x14ac:dyDescent="0.25">
      <c r="A183" s="3">
        <v>180</v>
      </c>
      <c r="B183" t="s">
        <v>547</v>
      </c>
      <c r="C183" t="s">
        <v>471</v>
      </c>
      <c r="D183" t="s">
        <v>548</v>
      </c>
      <c r="E183" t="s">
        <v>549</v>
      </c>
      <c r="F183">
        <v>2008</v>
      </c>
      <c r="G183" s="1">
        <v>1492114</v>
      </c>
      <c r="H183" s="4" t="s">
        <v>4753</v>
      </c>
    </row>
    <row r="184" spans="1:8" x14ac:dyDescent="0.25">
      <c r="A184" s="3">
        <v>181</v>
      </c>
      <c r="B184" t="s">
        <v>550</v>
      </c>
      <c r="C184" t="s">
        <v>471</v>
      </c>
      <c r="D184" t="s">
        <v>551</v>
      </c>
      <c r="E184" t="s">
        <v>552</v>
      </c>
      <c r="F184">
        <v>2008</v>
      </c>
      <c r="G184" s="1">
        <v>1562041</v>
      </c>
      <c r="H184" s="4" t="s">
        <v>4753</v>
      </c>
    </row>
    <row r="185" spans="1:8" x14ac:dyDescent="0.25">
      <c r="A185" s="3">
        <v>182</v>
      </c>
      <c r="B185" t="s">
        <v>553</v>
      </c>
      <c r="C185" t="s">
        <v>471</v>
      </c>
      <c r="D185" t="s">
        <v>554</v>
      </c>
      <c r="E185" t="s">
        <v>555</v>
      </c>
      <c r="F185">
        <v>2007</v>
      </c>
      <c r="G185" s="1">
        <v>1906920</v>
      </c>
      <c r="H185" s="4" t="s">
        <v>4753</v>
      </c>
    </row>
    <row r="186" spans="1:8" x14ac:dyDescent="0.25">
      <c r="A186" s="3">
        <v>183</v>
      </c>
      <c r="B186" t="s">
        <v>556</v>
      </c>
      <c r="C186" t="s">
        <v>471</v>
      </c>
      <c r="D186" t="s">
        <v>557</v>
      </c>
      <c r="E186" t="s">
        <v>558</v>
      </c>
      <c r="F186">
        <v>2008</v>
      </c>
      <c r="G186" s="1">
        <v>985616</v>
      </c>
      <c r="H186" s="4" t="s">
        <v>4753</v>
      </c>
    </row>
    <row r="187" spans="1:8" x14ac:dyDescent="0.25">
      <c r="A187" s="3">
        <v>184</v>
      </c>
      <c r="B187" t="s">
        <v>562</v>
      </c>
      <c r="C187" t="s">
        <v>471</v>
      </c>
      <c r="D187" t="s">
        <v>563</v>
      </c>
      <c r="E187" t="s">
        <v>564</v>
      </c>
      <c r="F187">
        <v>2008</v>
      </c>
      <c r="G187" s="1">
        <v>6925836</v>
      </c>
      <c r="H187" s="4" t="s">
        <v>4753</v>
      </c>
    </row>
    <row r="188" spans="1:8" x14ac:dyDescent="0.25">
      <c r="A188" s="3">
        <v>185</v>
      </c>
      <c r="B188" t="s">
        <v>565</v>
      </c>
      <c r="C188" t="s">
        <v>471</v>
      </c>
      <c r="D188" t="s">
        <v>566</v>
      </c>
      <c r="E188" t="s">
        <v>567</v>
      </c>
      <c r="F188">
        <v>2008</v>
      </c>
      <c r="G188" s="1">
        <v>3359881</v>
      </c>
      <c r="H188" s="4" t="s">
        <v>4753</v>
      </c>
    </row>
    <row r="189" spans="1:8" x14ac:dyDescent="0.25">
      <c r="A189" s="3">
        <v>186</v>
      </c>
      <c r="B189" t="s">
        <v>568</v>
      </c>
      <c r="C189" t="s">
        <v>471</v>
      </c>
      <c r="D189" t="s">
        <v>569</v>
      </c>
      <c r="E189" t="s">
        <v>570</v>
      </c>
      <c r="F189">
        <v>2007</v>
      </c>
      <c r="G189" s="1">
        <v>985421</v>
      </c>
      <c r="H189" s="4" t="s">
        <v>4753</v>
      </c>
    </row>
    <row r="190" spans="1:8" x14ac:dyDescent="0.25">
      <c r="A190" s="3">
        <v>187</v>
      </c>
      <c r="B190" t="s">
        <v>574</v>
      </c>
      <c r="C190" t="s">
        <v>471</v>
      </c>
      <c r="D190" t="s">
        <v>575</v>
      </c>
      <c r="E190" t="s">
        <v>576</v>
      </c>
      <c r="F190">
        <v>2007</v>
      </c>
      <c r="G190" s="1">
        <v>816778</v>
      </c>
      <c r="H190" s="4" t="s">
        <v>4753</v>
      </c>
    </row>
    <row r="191" spans="1:8" x14ac:dyDescent="0.25">
      <c r="A191" s="3">
        <v>188</v>
      </c>
      <c r="B191" t="s">
        <v>583</v>
      </c>
      <c r="C191" t="s">
        <v>471</v>
      </c>
      <c r="D191" t="s">
        <v>584</v>
      </c>
      <c r="E191" t="s">
        <v>585</v>
      </c>
      <c r="F191">
        <v>2008</v>
      </c>
      <c r="G191" s="1">
        <v>6884359</v>
      </c>
      <c r="H191" s="4" t="s">
        <v>4754</v>
      </c>
    </row>
    <row r="192" spans="1:8" x14ac:dyDescent="0.25">
      <c r="A192" s="3">
        <v>189</v>
      </c>
      <c r="B192" t="s">
        <v>577</v>
      </c>
      <c r="C192" t="s">
        <v>471</v>
      </c>
      <c r="D192" t="s">
        <v>578</v>
      </c>
      <c r="E192" t="s">
        <v>579</v>
      </c>
      <c r="F192">
        <v>2007</v>
      </c>
      <c r="G192" s="1">
        <v>1557715</v>
      </c>
      <c r="H192" s="4" t="s">
        <v>4753</v>
      </c>
    </row>
    <row r="193" spans="1:8" x14ac:dyDescent="0.25">
      <c r="A193" s="3">
        <v>190</v>
      </c>
      <c r="B193" t="s">
        <v>580</v>
      </c>
      <c r="C193" t="s">
        <v>471</v>
      </c>
      <c r="D193" t="s">
        <v>581</v>
      </c>
      <c r="E193" t="s">
        <v>582</v>
      </c>
      <c r="F193">
        <v>2008</v>
      </c>
      <c r="G193" s="1">
        <v>1132625</v>
      </c>
      <c r="H193" s="4" t="s">
        <v>4753</v>
      </c>
    </row>
    <row r="194" spans="1:8" x14ac:dyDescent="0.25">
      <c r="A194" s="3">
        <v>191</v>
      </c>
      <c r="B194" t="s">
        <v>586</v>
      </c>
      <c r="C194" t="s">
        <v>471</v>
      </c>
      <c r="D194" t="s">
        <v>587</v>
      </c>
      <c r="E194" t="s">
        <v>588</v>
      </c>
      <c r="F194">
        <v>2008</v>
      </c>
      <c r="G194" s="1">
        <v>12926908</v>
      </c>
      <c r="H194" s="4" t="s">
        <v>4753</v>
      </c>
    </row>
    <row r="195" spans="1:8" x14ac:dyDescent="0.25">
      <c r="A195" s="3">
        <v>192</v>
      </c>
      <c r="B195" t="s">
        <v>592</v>
      </c>
      <c r="C195" t="s">
        <v>471</v>
      </c>
      <c r="D195" t="s">
        <v>593</v>
      </c>
      <c r="E195" t="s">
        <v>594</v>
      </c>
      <c r="F195">
        <v>2007</v>
      </c>
      <c r="G195" s="1">
        <v>2395023</v>
      </c>
      <c r="H195" s="4" t="s">
        <v>4753</v>
      </c>
    </row>
    <row r="196" spans="1:8" x14ac:dyDescent="0.25">
      <c r="A196" s="3">
        <v>193</v>
      </c>
      <c r="B196" t="s">
        <v>589</v>
      </c>
      <c r="C196" t="s">
        <v>471</v>
      </c>
      <c r="D196" t="s">
        <v>590</v>
      </c>
      <c r="E196" t="s">
        <v>591</v>
      </c>
      <c r="F196">
        <v>2008</v>
      </c>
      <c r="G196" s="1">
        <v>349686</v>
      </c>
      <c r="H196" s="4" t="s">
        <v>4753</v>
      </c>
    </row>
    <row r="197" spans="1:8" x14ac:dyDescent="0.25">
      <c r="A197" s="3">
        <v>194</v>
      </c>
      <c r="B197" t="s">
        <v>595</v>
      </c>
      <c r="C197" t="s">
        <v>471</v>
      </c>
      <c r="D197" t="s">
        <v>596</v>
      </c>
      <c r="E197" t="s">
        <v>597</v>
      </c>
      <c r="F197">
        <v>2007</v>
      </c>
      <c r="G197" s="1">
        <v>1144367</v>
      </c>
      <c r="H197" s="4" t="s">
        <v>4753</v>
      </c>
    </row>
    <row r="198" spans="1:8" x14ac:dyDescent="0.25">
      <c r="A198" s="3">
        <v>195</v>
      </c>
      <c r="B198" t="s">
        <v>598</v>
      </c>
      <c r="C198" t="s">
        <v>471</v>
      </c>
      <c r="D198" t="s">
        <v>599</v>
      </c>
      <c r="E198" t="s">
        <v>600</v>
      </c>
      <c r="F198">
        <v>2007</v>
      </c>
      <c r="G198" s="1">
        <v>250180</v>
      </c>
      <c r="H198" s="4" t="s">
        <v>4753</v>
      </c>
    </row>
    <row r="199" spans="1:8" x14ac:dyDescent="0.25">
      <c r="A199" s="3">
        <v>196</v>
      </c>
      <c r="B199" t="s">
        <v>604</v>
      </c>
      <c r="C199" t="s">
        <v>471</v>
      </c>
      <c r="D199" t="s">
        <v>605</v>
      </c>
      <c r="E199" t="s">
        <v>606</v>
      </c>
      <c r="F199">
        <v>2008</v>
      </c>
      <c r="G199" s="1">
        <v>1522777</v>
      </c>
      <c r="H199" s="4" t="s">
        <v>4753</v>
      </c>
    </row>
    <row r="200" spans="1:8" x14ac:dyDescent="0.25">
      <c r="A200" s="3">
        <v>197</v>
      </c>
      <c r="B200" t="s">
        <v>601</v>
      </c>
      <c r="C200" t="s">
        <v>471</v>
      </c>
      <c r="D200" t="s">
        <v>602</v>
      </c>
      <c r="E200" t="s">
        <v>603</v>
      </c>
      <c r="F200">
        <v>2007</v>
      </c>
      <c r="G200" s="1">
        <v>1651974</v>
      </c>
      <c r="H200" s="4" t="s">
        <v>4753</v>
      </c>
    </row>
    <row r="201" spans="1:8" x14ac:dyDescent="0.25">
      <c r="A201" s="3">
        <v>198</v>
      </c>
      <c r="B201" t="s">
        <v>520</v>
      </c>
      <c r="C201" t="s">
        <v>471</v>
      </c>
      <c r="D201" t="s">
        <v>521</v>
      </c>
      <c r="E201" t="s">
        <v>522</v>
      </c>
      <c r="F201">
        <v>2008</v>
      </c>
      <c r="G201" s="1">
        <v>2301175</v>
      </c>
      <c r="H201" s="4" t="s">
        <v>4753</v>
      </c>
    </row>
    <row r="202" spans="1:8" x14ac:dyDescent="0.25">
      <c r="A202" s="3">
        <v>199</v>
      </c>
      <c r="B202" t="s">
        <v>607</v>
      </c>
      <c r="C202" t="s">
        <v>471</v>
      </c>
      <c r="D202" t="s">
        <v>608</v>
      </c>
      <c r="E202" t="s">
        <v>609</v>
      </c>
      <c r="F202">
        <v>2008</v>
      </c>
      <c r="G202" s="1">
        <v>419017</v>
      </c>
      <c r="H202" s="4" t="s">
        <v>4753</v>
      </c>
    </row>
    <row r="203" spans="1:8" x14ac:dyDescent="0.25">
      <c r="A203" s="3">
        <v>200</v>
      </c>
      <c r="B203" t="s">
        <v>610</v>
      </c>
      <c r="C203" t="s">
        <v>471</v>
      </c>
      <c r="D203" t="s">
        <v>611</v>
      </c>
      <c r="E203" t="s">
        <v>612</v>
      </c>
      <c r="F203">
        <v>2007</v>
      </c>
      <c r="G203" s="1">
        <v>1151930</v>
      </c>
      <c r="H203" s="4" t="s">
        <v>4753</v>
      </c>
    </row>
    <row r="204" spans="1:8" x14ac:dyDescent="0.25">
      <c r="A204" s="3">
        <v>201</v>
      </c>
      <c r="B204" t="s">
        <v>487</v>
      </c>
      <c r="C204" t="s">
        <v>471</v>
      </c>
      <c r="D204" t="s">
        <v>488</v>
      </c>
      <c r="E204" t="s">
        <v>489</v>
      </c>
      <c r="F204">
        <v>2007</v>
      </c>
      <c r="G204" s="1">
        <v>682193</v>
      </c>
      <c r="H204" s="4" t="s">
        <v>4753</v>
      </c>
    </row>
    <row r="205" spans="1:8" x14ac:dyDescent="0.25">
      <c r="A205" s="3">
        <v>202</v>
      </c>
      <c r="B205" t="s">
        <v>613</v>
      </c>
      <c r="C205" t="s">
        <v>471</v>
      </c>
      <c r="D205" t="s">
        <v>614</v>
      </c>
      <c r="E205" t="s">
        <v>615</v>
      </c>
      <c r="F205">
        <v>2007</v>
      </c>
      <c r="G205" s="1">
        <v>2201130</v>
      </c>
      <c r="H205" s="4" t="s">
        <v>4753</v>
      </c>
    </row>
    <row r="206" spans="1:8" x14ac:dyDescent="0.25">
      <c r="A206" s="3">
        <v>203</v>
      </c>
      <c r="B206" t="s">
        <v>622</v>
      </c>
      <c r="C206" t="s">
        <v>471</v>
      </c>
      <c r="D206" t="s">
        <v>623</v>
      </c>
      <c r="E206" t="s">
        <v>624</v>
      </c>
      <c r="F206">
        <v>2007</v>
      </c>
      <c r="G206" s="1">
        <v>4080503</v>
      </c>
      <c r="H206" s="4" t="s">
        <v>4753</v>
      </c>
    </row>
    <row r="207" spans="1:8" x14ac:dyDescent="0.25">
      <c r="A207" s="3">
        <v>204</v>
      </c>
      <c r="B207" t="s">
        <v>619</v>
      </c>
      <c r="C207" t="s">
        <v>471</v>
      </c>
      <c r="D207" t="s">
        <v>620</v>
      </c>
      <c r="E207" t="s">
        <v>621</v>
      </c>
      <c r="F207">
        <v>2007</v>
      </c>
      <c r="G207" s="1">
        <v>1221316</v>
      </c>
      <c r="H207" s="4" t="s">
        <v>4753</v>
      </c>
    </row>
    <row r="208" spans="1:8" x14ac:dyDescent="0.25">
      <c r="A208" s="3">
        <v>205</v>
      </c>
      <c r="B208" t="s">
        <v>625</v>
      </c>
      <c r="C208" t="s">
        <v>471</v>
      </c>
      <c r="D208" t="s">
        <v>626</v>
      </c>
      <c r="E208" t="s">
        <v>627</v>
      </c>
      <c r="F208">
        <v>2007</v>
      </c>
      <c r="G208" s="1">
        <v>13535427</v>
      </c>
      <c r="H208" s="4" t="s">
        <v>4753</v>
      </c>
    </row>
    <row r="209" spans="1:8" x14ac:dyDescent="0.25">
      <c r="A209" s="3">
        <v>206</v>
      </c>
      <c r="B209" t="s">
        <v>643</v>
      </c>
      <c r="C209" t="s">
        <v>471</v>
      </c>
      <c r="D209" t="s">
        <v>644</v>
      </c>
      <c r="E209" t="s">
        <v>645</v>
      </c>
      <c r="F209">
        <v>2007</v>
      </c>
      <c r="G209" s="1">
        <v>2855080</v>
      </c>
      <c r="H209" s="4" t="s">
        <v>4753</v>
      </c>
    </row>
    <row r="210" spans="1:8" x14ac:dyDescent="0.25">
      <c r="A210" s="3">
        <v>207</v>
      </c>
      <c r="B210" t="s">
        <v>631</v>
      </c>
      <c r="C210" t="s">
        <v>471</v>
      </c>
      <c r="D210" t="s">
        <v>632</v>
      </c>
      <c r="E210" t="s">
        <v>633</v>
      </c>
      <c r="F210">
        <v>2008</v>
      </c>
      <c r="G210" s="1">
        <v>362250</v>
      </c>
      <c r="H210" s="4" t="s">
        <v>4753</v>
      </c>
    </row>
    <row r="211" spans="1:8" x14ac:dyDescent="0.25">
      <c r="A211" s="3">
        <v>208</v>
      </c>
      <c r="B211" t="s">
        <v>628</v>
      </c>
      <c r="C211" t="s">
        <v>471</v>
      </c>
      <c r="D211" t="s">
        <v>629</v>
      </c>
      <c r="E211" t="s">
        <v>630</v>
      </c>
      <c r="F211">
        <v>2007</v>
      </c>
      <c r="G211" s="1">
        <v>1303545</v>
      </c>
      <c r="H211" s="4" t="s">
        <v>4753</v>
      </c>
    </row>
    <row r="212" spans="1:8" x14ac:dyDescent="0.25">
      <c r="A212" s="3">
        <v>209</v>
      </c>
      <c r="B212" t="s">
        <v>634</v>
      </c>
      <c r="C212" t="s">
        <v>471</v>
      </c>
      <c r="D212" t="s">
        <v>635</v>
      </c>
      <c r="E212" t="s">
        <v>636</v>
      </c>
      <c r="F212">
        <v>2007</v>
      </c>
      <c r="G212" s="1">
        <v>5806517</v>
      </c>
      <c r="H212" s="4" t="s">
        <v>4753</v>
      </c>
    </row>
    <row r="213" spans="1:8" x14ac:dyDescent="0.25">
      <c r="A213" s="3">
        <v>210</v>
      </c>
      <c r="B213" t="s">
        <v>616</v>
      </c>
      <c r="C213" t="s">
        <v>471</v>
      </c>
      <c r="D213" t="s">
        <v>617</v>
      </c>
      <c r="E213" t="s">
        <v>618</v>
      </c>
      <c r="F213">
        <v>2008</v>
      </c>
      <c r="G213" s="1">
        <v>1244914</v>
      </c>
      <c r="H213" s="4" t="s">
        <v>4753</v>
      </c>
    </row>
    <row r="214" spans="1:8" x14ac:dyDescent="0.25">
      <c r="A214" s="3">
        <v>211</v>
      </c>
      <c r="B214" t="s">
        <v>637</v>
      </c>
      <c r="C214" t="s">
        <v>471</v>
      </c>
      <c r="D214" t="s">
        <v>638</v>
      </c>
      <c r="E214" t="s">
        <v>639</v>
      </c>
      <c r="F214">
        <v>2007</v>
      </c>
      <c r="G214" s="1">
        <v>2042131</v>
      </c>
      <c r="H214" s="4" t="s">
        <v>4753</v>
      </c>
    </row>
    <row r="215" spans="1:8" x14ac:dyDescent="0.25">
      <c r="A215" s="3">
        <v>212</v>
      </c>
      <c r="B215" t="s">
        <v>640</v>
      </c>
      <c r="C215" t="s">
        <v>471</v>
      </c>
      <c r="D215" t="s">
        <v>641</v>
      </c>
      <c r="E215" t="s">
        <v>642</v>
      </c>
      <c r="F215">
        <v>2008</v>
      </c>
      <c r="G215" s="1">
        <v>2412083</v>
      </c>
      <c r="H215" s="4" t="s">
        <v>4753</v>
      </c>
    </row>
    <row r="216" spans="1:8" x14ac:dyDescent="0.25">
      <c r="A216" s="3">
        <v>213</v>
      </c>
      <c r="B216" t="s">
        <v>646</v>
      </c>
      <c r="C216" t="s">
        <v>471</v>
      </c>
      <c r="D216" t="s">
        <v>647</v>
      </c>
      <c r="E216" t="s">
        <v>648</v>
      </c>
      <c r="F216">
        <v>2007</v>
      </c>
      <c r="G216" s="1">
        <v>316591</v>
      </c>
      <c r="H216" s="4" t="s">
        <v>4753</v>
      </c>
    </row>
    <row r="217" spans="1:8" x14ac:dyDescent="0.25">
      <c r="A217" s="3">
        <v>214</v>
      </c>
      <c r="B217" t="s">
        <v>649</v>
      </c>
      <c r="C217" t="s">
        <v>471</v>
      </c>
      <c r="D217" t="s">
        <v>650</v>
      </c>
      <c r="E217" t="s">
        <v>651</v>
      </c>
      <c r="F217">
        <v>2008</v>
      </c>
      <c r="G217" s="1">
        <v>4794763</v>
      </c>
      <c r="H217" s="4" t="s">
        <v>4753</v>
      </c>
    </row>
    <row r="218" spans="1:8" x14ac:dyDescent="0.25">
      <c r="A218" s="3">
        <v>215</v>
      </c>
      <c r="B218" t="s">
        <v>652</v>
      </c>
      <c r="C218" t="s">
        <v>471</v>
      </c>
      <c r="D218" t="s">
        <v>653</v>
      </c>
      <c r="E218" t="s">
        <v>654</v>
      </c>
      <c r="F218">
        <v>2007</v>
      </c>
      <c r="G218" s="1">
        <v>576371</v>
      </c>
      <c r="H218" s="4" t="s">
        <v>4753</v>
      </c>
    </row>
    <row r="219" spans="1:8" x14ac:dyDescent="0.25">
      <c r="A219" s="3">
        <v>216</v>
      </c>
      <c r="B219" t="s">
        <v>517</v>
      </c>
      <c r="C219" t="s">
        <v>471</v>
      </c>
      <c r="D219" t="s">
        <v>518</v>
      </c>
      <c r="E219" t="s">
        <v>519</v>
      </c>
      <c r="F219">
        <v>2007</v>
      </c>
      <c r="G219" s="1">
        <v>3367733</v>
      </c>
      <c r="H219" s="4" t="s">
        <v>4753</v>
      </c>
    </row>
    <row r="220" spans="1:8" x14ac:dyDescent="0.25">
      <c r="A220" s="3">
        <v>217</v>
      </c>
      <c r="B220" t="s">
        <v>655</v>
      </c>
      <c r="C220" t="s">
        <v>471</v>
      </c>
      <c r="D220" t="s">
        <v>656</v>
      </c>
      <c r="E220" t="s">
        <v>657</v>
      </c>
      <c r="F220">
        <v>2007</v>
      </c>
      <c r="G220" s="1">
        <v>1423576</v>
      </c>
      <c r="H220" s="4" t="s">
        <v>4753</v>
      </c>
    </row>
    <row r="221" spans="1:8" x14ac:dyDescent="0.25">
      <c r="A221" s="3">
        <v>218</v>
      </c>
      <c r="B221" t="s">
        <v>571</v>
      </c>
      <c r="C221" t="s">
        <v>471</v>
      </c>
      <c r="D221" t="s">
        <v>572</v>
      </c>
      <c r="E221" t="s">
        <v>573</v>
      </c>
      <c r="F221">
        <v>2007</v>
      </c>
      <c r="G221" s="1">
        <v>396114</v>
      </c>
      <c r="H221" s="4" t="s">
        <v>4753</v>
      </c>
    </row>
    <row r="222" spans="1:8" x14ac:dyDescent="0.25">
      <c r="A222" s="3">
        <v>219</v>
      </c>
      <c r="B222" t="s">
        <v>658</v>
      </c>
      <c r="C222" t="s">
        <v>471</v>
      </c>
      <c r="D222" t="s">
        <v>659</v>
      </c>
      <c r="E222" t="s">
        <v>660</v>
      </c>
      <c r="F222">
        <v>2007</v>
      </c>
      <c r="G222" s="1">
        <v>1099892</v>
      </c>
      <c r="H222" s="4" t="s">
        <v>4753</v>
      </c>
    </row>
    <row r="223" spans="1:8" x14ac:dyDescent="0.25">
      <c r="A223" s="3">
        <v>220</v>
      </c>
      <c r="B223" t="s">
        <v>661</v>
      </c>
      <c r="C223" t="s">
        <v>471</v>
      </c>
      <c r="D223" t="s">
        <v>662</v>
      </c>
      <c r="E223" t="s">
        <v>663</v>
      </c>
      <c r="F223">
        <v>2007</v>
      </c>
      <c r="G223" s="1">
        <v>8121610</v>
      </c>
      <c r="H223" s="4" t="s">
        <v>4754</v>
      </c>
    </row>
    <row r="224" spans="1:8" x14ac:dyDescent="0.25">
      <c r="A224" s="3">
        <v>221</v>
      </c>
      <c r="B224" t="s">
        <v>664</v>
      </c>
      <c r="C224" t="s">
        <v>471</v>
      </c>
      <c r="D224" t="s">
        <v>665</v>
      </c>
      <c r="E224" t="s">
        <v>666</v>
      </c>
      <c r="F224">
        <v>2008</v>
      </c>
      <c r="G224" s="1">
        <v>1217196</v>
      </c>
      <c r="H224" s="4" t="s">
        <v>4753</v>
      </c>
    </row>
    <row r="225" spans="1:8" x14ac:dyDescent="0.25">
      <c r="A225" s="3">
        <v>222</v>
      </c>
      <c r="B225" t="s">
        <v>670</v>
      </c>
      <c r="C225" t="s">
        <v>471</v>
      </c>
      <c r="D225" t="s">
        <v>671</v>
      </c>
      <c r="E225" t="s">
        <v>672</v>
      </c>
      <c r="F225">
        <v>2008</v>
      </c>
      <c r="G225" s="1">
        <v>2649000</v>
      </c>
      <c r="H225" s="4" t="s">
        <v>4753</v>
      </c>
    </row>
    <row r="226" spans="1:8" x14ac:dyDescent="0.25">
      <c r="A226" s="3">
        <v>223</v>
      </c>
      <c r="B226" t="s">
        <v>667</v>
      </c>
      <c r="C226" t="s">
        <v>471</v>
      </c>
      <c r="D226" t="s">
        <v>668</v>
      </c>
      <c r="E226" t="s">
        <v>669</v>
      </c>
      <c r="F226">
        <v>2007</v>
      </c>
      <c r="G226" s="1">
        <v>1535232</v>
      </c>
      <c r="H226" s="4" t="s">
        <v>4753</v>
      </c>
    </row>
    <row r="227" spans="1:8" x14ac:dyDescent="0.25">
      <c r="A227" s="3">
        <v>224</v>
      </c>
      <c r="B227" t="s">
        <v>673</v>
      </c>
      <c r="C227" t="s">
        <v>471</v>
      </c>
      <c r="D227" t="s">
        <v>674</v>
      </c>
      <c r="E227" t="s">
        <v>675</v>
      </c>
      <c r="F227">
        <v>2007</v>
      </c>
      <c r="G227" s="1">
        <v>1818956</v>
      </c>
      <c r="H227" s="4" t="s">
        <v>4753</v>
      </c>
    </row>
    <row r="228" spans="1:8" x14ac:dyDescent="0.25">
      <c r="A228" s="3">
        <v>225</v>
      </c>
      <c r="B228" t="s">
        <v>722</v>
      </c>
      <c r="C228" t="s">
        <v>682</v>
      </c>
      <c r="D228" t="s">
        <v>723</v>
      </c>
      <c r="E228" t="s">
        <v>724</v>
      </c>
      <c r="F228">
        <v>2007</v>
      </c>
      <c r="G228" s="1">
        <v>1197675</v>
      </c>
      <c r="H228" s="4" t="s">
        <v>4753</v>
      </c>
    </row>
    <row r="229" spans="1:8" x14ac:dyDescent="0.25">
      <c r="A229" s="3">
        <v>226</v>
      </c>
      <c r="B229" t="s">
        <v>695</v>
      </c>
      <c r="C229" t="s">
        <v>682</v>
      </c>
      <c r="D229" t="s">
        <v>696</v>
      </c>
      <c r="E229" t="s">
        <v>697</v>
      </c>
      <c r="F229">
        <v>2008</v>
      </c>
      <c r="G229" s="1">
        <v>1212388</v>
      </c>
      <c r="H229" s="4" t="s">
        <v>4753</v>
      </c>
    </row>
    <row r="230" spans="1:8" x14ac:dyDescent="0.25">
      <c r="A230" s="3">
        <v>227</v>
      </c>
      <c r="B230" t="s">
        <v>686</v>
      </c>
      <c r="C230" t="s">
        <v>682</v>
      </c>
      <c r="D230" t="s">
        <v>687</v>
      </c>
      <c r="E230" t="s">
        <v>688</v>
      </c>
      <c r="F230">
        <v>2007</v>
      </c>
      <c r="G230" s="1">
        <v>799027</v>
      </c>
      <c r="H230" s="4" t="s">
        <v>4753</v>
      </c>
    </row>
    <row r="231" spans="1:8" x14ac:dyDescent="0.25">
      <c r="A231" s="3">
        <v>228</v>
      </c>
      <c r="B231" t="s">
        <v>701</v>
      </c>
      <c r="C231" t="s">
        <v>682</v>
      </c>
      <c r="D231" t="s">
        <v>702</v>
      </c>
      <c r="E231" t="s">
        <v>703</v>
      </c>
      <c r="F231">
        <v>2007</v>
      </c>
      <c r="G231" s="1">
        <v>2150554</v>
      </c>
      <c r="H231" s="4" t="s">
        <v>4753</v>
      </c>
    </row>
    <row r="232" spans="1:8" x14ac:dyDescent="0.25">
      <c r="A232" s="3">
        <v>229</v>
      </c>
      <c r="B232" t="s">
        <v>704</v>
      </c>
      <c r="C232" t="s">
        <v>682</v>
      </c>
      <c r="D232" t="s">
        <v>705</v>
      </c>
      <c r="E232" t="s">
        <v>706</v>
      </c>
      <c r="F232">
        <v>2008</v>
      </c>
      <c r="G232" s="1">
        <v>16364103</v>
      </c>
      <c r="H232" s="4" t="s">
        <v>4754</v>
      </c>
    </row>
    <row r="233" spans="1:8" x14ac:dyDescent="0.25">
      <c r="A233" s="3">
        <v>230</v>
      </c>
      <c r="B233" t="s">
        <v>725</v>
      </c>
      <c r="C233" t="s">
        <v>682</v>
      </c>
      <c r="D233" t="s">
        <v>726</v>
      </c>
      <c r="E233" t="s">
        <v>727</v>
      </c>
      <c r="F233">
        <v>2008</v>
      </c>
      <c r="G233" s="1">
        <v>7473523</v>
      </c>
      <c r="H233" s="4" t="s">
        <v>4754</v>
      </c>
    </row>
    <row r="234" spans="1:8" x14ac:dyDescent="0.25">
      <c r="A234" s="3">
        <v>231</v>
      </c>
      <c r="B234" t="s">
        <v>707</v>
      </c>
      <c r="C234" t="s">
        <v>682</v>
      </c>
      <c r="D234" t="s">
        <v>708</v>
      </c>
      <c r="E234" t="s">
        <v>709</v>
      </c>
      <c r="F234">
        <v>2007</v>
      </c>
      <c r="G234" s="1">
        <v>882299</v>
      </c>
      <c r="H234" s="4" t="s">
        <v>4753</v>
      </c>
    </row>
    <row r="235" spans="1:8" x14ac:dyDescent="0.25">
      <c r="A235" s="3">
        <v>232</v>
      </c>
      <c r="B235" t="s">
        <v>689</v>
      </c>
      <c r="C235" t="s">
        <v>682</v>
      </c>
      <c r="D235" t="s">
        <v>690</v>
      </c>
      <c r="E235" t="s">
        <v>691</v>
      </c>
      <c r="F235">
        <v>2007</v>
      </c>
      <c r="G235" s="1">
        <v>475238</v>
      </c>
      <c r="H235" s="4" t="s">
        <v>4753</v>
      </c>
    </row>
    <row r="236" spans="1:8" x14ac:dyDescent="0.25">
      <c r="A236" s="3">
        <v>233</v>
      </c>
      <c r="B236" t="s">
        <v>710</v>
      </c>
      <c r="C236" t="s">
        <v>682</v>
      </c>
      <c r="D236" t="s">
        <v>711</v>
      </c>
      <c r="E236" t="s">
        <v>712</v>
      </c>
      <c r="F236">
        <v>2008</v>
      </c>
      <c r="G236" s="1">
        <v>784237</v>
      </c>
      <c r="H236" s="4" t="s">
        <v>4753</v>
      </c>
    </row>
    <row r="237" spans="1:8" x14ac:dyDescent="0.25">
      <c r="A237" s="3">
        <v>234</v>
      </c>
      <c r="B237" t="s">
        <v>692</v>
      </c>
      <c r="C237" t="s">
        <v>682</v>
      </c>
      <c r="D237" t="s">
        <v>693</v>
      </c>
      <c r="E237" t="s">
        <v>694</v>
      </c>
      <c r="F237">
        <v>2007</v>
      </c>
      <c r="G237" s="1">
        <v>2616210</v>
      </c>
      <c r="H237" s="4" t="s">
        <v>4753</v>
      </c>
    </row>
    <row r="238" spans="1:8" x14ac:dyDescent="0.25">
      <c r="A238" s="3">
        <v>235</v>
      </c>
      <c r="B238" t="s">
        <v>716</v>
      </c>
      <c r="C238" t="s">
        <v>682</v>
      </c>
      <c r="D238" t="s">
        <v>717</v>
      </c>
      <c r="E238" t="s">
        <v>718</v>
      </c>
      <c r="F238">
        <v>2008</v>
      </c>
      <c r="G238" s="1">
        <v>7764867</v>
      </c>
      <c r="H238" s="4" t="s">
        <v>4753</v>
      </c>
    </row>
    <row r="239" spans="1:8" x14ac:dyDescent="0.25">
      <c r="A239" s="3">
        <v>236</v>
      </c>
      <c r="B239" t="s">
        <v>713</v>
      </c>
      <c r="C239" t="s">
        <v>682</v>
      </c>
      <c r="D239" t="s">
        <v>714</v>
      </c>
      <c r="E239" t="s">
        <v>715</v>
      </c>
      <c r="F239">
        <v>2008</v>
      </c>
      <c r="G239" s="1">
        <v>1186902</v>
      </c>
      <c r="H239" s="4" t="s">
        <v>4753</v>
      </c>
    </row>
    <row r="240" spans="1:8" x14ac:dyDescent="0.25">
      <c r="A240" s="3">
        <v>237</v>
      </c>
      <c r="B240" t="s">
        <v>719</v>
      </c>
      <c r="C240" t="s">
        <v>682</v>
      </c>
      <c r="D240" t="s">
        <v>720</v>
      </c>
      <c r="E240" t="s">
        <v>721</v>
      </c>
      <c r="F240">
        <v>2007</v>
      </c>
      <c r="G240" s="1">
        <v>1196409</v>
      </c>
      <c r="H240" s="4" t="s">
        <v>4753</v>
      </c>
    </row>
    <row r="241" spans="1:8" x14ac:dyDescent="0.25">
      <c r="A241" s="3">
        <v>238</v>
      </c>
      <c r="B241" t="s">
        <v>698</v>
      </c>
      <c r="C241" t="s">
        <v>682</v>
      </c>
      <c r="D241" t="s">
        <v>699</v>
      </c>
      <c r="E241" t="s">
        <v>700</v>
      </c>
      <c r="F241">
        <v>2008</v>
      </c>
      <c r="G241" s="1">
        <v>34272812</v>
      </c>
      <c r="H241" s="4" t="s">
        <v>4753</v>
      </c>
    </row>
    <row r="242" spans="1:8" x14ac:dyDescent="0.25">
      <c r="A242" s="3">
        <v>239</v>
      </c>
      <c r="B242" t="s">
        <v>731</v>
      </c>
      <c r="C242" t="s">
        <v>682</v>
      </c>
      <c r="D242" t="s">
        <v>732</v>
      </c>
      <c r="E242" t="s">
        <v>733</v>
      </c>
      <c r="F242">
        <v>2007</v>
      </c>
      <c r="G242" s="1">
        <v>3585496</v>
      </c>
      <c r="H242" s="4" t="s">
        <v>4753</v>
      </c>
    </row>
    <row r="243" spans="1:8" x14ac:dyDescent="0.25">
      <c r="A243" s="3">
        <v>240</v>
      </c>
      <c r="B243" t="s">
        <v>728</v>
      </c>
      <c r="C243" t="s">
        <v>682</v>
      </c>
      <c r="D243" t="s">
        <v>729</v>
      </c>
      <c r="E243" t="s">
        <v>730</v>
      </c>
      <c r="F243">
        <v>2008</v>
      </c>
      <c r="G243" s="1">
        <v>11270833</v>
      </c>
      <c r="H243" s="4" t="s">
        <v>4754</v>
      </c>
    </row>
    <row r="244" spans="1:8" x14ac:dyDescent="0.25">
      <c r="A244" s="3">
        <v>241</v>
      </c>
      <c r="B244" t="s">
        <v>734</v>
      </c>
      <c r="C244" t="s">
        <v>682</v>
      </c>
      <c r="D244" t="s">
        <v>735</v>
      </c>
      <c r="E244" t="s">
        <v>736</v>
      </c>
      <c r="F244">
        <v>2007</v>
      </c>
      <c r="G244" s="1">
        <v>1598804</v>
      </c>
      <c r="H244" s="4" t="s">
        <v>4753</v>
      </c>
    </row>
    <row r="245" spans="1:8" x14ac:dyDescent="0.25">
      <c r="A245" s="3">
        <v>242</v>
      </c>
      <c r="B245" t="s">
        <v>740</v>
      </c>
      <c r="C245" t="s">
        <v>682</v>
      </c>
      <c r="D245" t="s">
        <v>741</v>
      </c>
      <c r="E245" t="s">
        <v>742</v>
      </c>
      <c r="F245">
        <v>2008</v>
      </c>
      <c r="G245" s="1">
        <v>399025</v>
      </c>
      <c r="H245" s="4" t="s">
        <v>4753</v>
      </c>
    </row>
    <row r="246" spans="1:8" x14ac:dyDescent="0.25">
      <c r="A246" s="3">
        <v>243</v>
      </c>
      <c r="B246" t="s">
        <v>743</v>
      </c>
      <c r="C246" t="s">
        <v>682</v>
      </c>
      <c r="D246" t="s">
        <v>744</v>
      </c>
      <c r="E246" t="s">
        <v>745</v>
      </c>
      <c r="F246">
        <v>2008</v>
      </c>
      <c r="G246" s="1">
        <v>8417201</v>
      </c>
      <c r="H246" s="4" t="s">
        <v>4754</v>
      </c>
    </row>
    <row r="247" spans="1:8" x14ac:dyDescent="0.25">
      <c r="A247" s="3">
        <v>244</v>
      </c>
      <c r="B247" t="s">
        <v>746</v>
      </c>
      <c r="C247" t="s">
        <v>682</v>
      </c>
      <c r="D247" t="s">
        <v>747</v>
      </c>
      <c r="E247" t="s">
        <v>748</v>
      </c>
      <c r="F247">
        <v>2007</v>
      </c>
      <c r="G247" s="1">
        <v>9370355</v>
      </c>
      <c r="H247" s="4" t="s">
        <v>4753</v>
      </c>
    </row>
    <row r="248" spans="1:8" x14ac:dyDescent="0.25">
      <c r="A248" s="3">
        <v>245</v>
      </c>
      <c r="B248" t="s">
        <v>752</v>
      </c>
      <c r="C248" t="s">
        <v>682</v>
      </c>
      <c r="D248" t="s">
        <v>753</v>
      </c>
      <c r="E248" t="s">
        <v>754</v>
      </c>
      <c r="F248">
        <v>2008</v>
      </c>
      <c r="G248" s="1">
        <v>1765298</v>
      </c>
      <c r="H248" s="4" t="s">
        <v>4753</v>
      </c>
    </row>
    <row r="249" spans="1:8" x14ac:dyDescent="0.25">
      <c r="A249" s="3">
        <v>246</v>
      </c>
      <c r="B249" t="s">
        <v>764</v>
      </c>
      <c r="C249" t="s">
        <v>682</v>
      </c>
      <c r="D249" t="s">
        <v>765</v>
      </c>
      <c r="E249" t="s">
        <v>766</v>
      </c>
      <c r="F249">
        <v>2008</v>
      </c>
      <c r="G249" s="1">
        <v>743300</v>
      </c>
      <c r="H249" s="4" t="s">
        <v>4753</v>
      </c>
    </row>
    <row r="250" spans="1:8" x14ac:dyDescent="0.25">
      <c r="A250" s="3">
        <v>247</v>
      </c>
      <c r="B250" t="s">
        <v>815</v>
      </c>
      <c r="C250" t="s">
        <v>682</v>
      </c>
      <c r="D250" t="s">
        <v>816</v>
      </c>
      <c r="E250" t="s">
        <v>817</v>
      </c>
      <c r="F250">
        <v>2008</v>
      </c>
      <c r="G250" s="1">
        <v>705373</v>
      </c>
      <c r="H250" s="4" t="s">
        <v>4753</v>
      </c>
    </row>
    <row r="251" spans="1:8" x14ac:dyDescent="0.25">
      <c r="A251" s="3">
        <v>248</v>
      </c>
      <c r="B251" t="s">
        <v>749</v>
      </c>
      <c r="C251" t="s">
        <v>682</v>
      </c>
      <c r="D251" t="s">
        <v>750</v>
      </c>
      <c r="E251" t="s">
        <v>751</v>
      </c>
      <c r="F251">
        <v>2008</v>
      </c>
      <c r="G251" s="1">
        <v>82732</v>
      </c>
      <c r="H251" s="4" t="s">
        <v>4753</v>
      </c>
    </row>
    <row r="252" spans="1:8" x14ac:dyDescent="0.25">
      <c r="A252" s="3">
        <v>249</v>
      </c>
      <c r="B252" t="s">
        <v>761</v>
      </c>
      <c r="C252" t="s">
        <v>682</v>
      </c>
      <c r="D252" t="s">
        <v>762</v>
      </c>
      <c r="E252" t="s">
        <v>763</v>
      </c>
      <c r="F252">
        <v>2008</v>
      </c>
      <c r="G252" s="1">
        <v>5865739</v>
      </c>
      <c r="H252" s="4" t="s">
        <v>4754</v>
      </c>
    </row>
    <row r="253" spans="1:8" x14ac:dyDescent="0.25">
      <c r="A253" s="3">
        <v>250</v>
      </c>
      <c r="B253" t="s">
        <v>767</v>
      </c>
      <c r="C253" t="s">
        <v>682</v>
      </c>
      <c r="D253" t="s">
        <v>768</v>
      </c>
      <c r="E253" t="s">
        <v>769</v>
      </c>
      <c r="F253">
        <v>2007</v>
      </c>
      <c r="G253" s="1">
        <v>385566</v>
      </c>
      <c r="H253" s="4" t="s">
        <v>4753</v>
      </c>
    </row>
    <row r="254" spans="1:8" x14ac:dyDescent="0.25">
      <c r="A254" s="3">
        <v>251</v>
      </c>
      <c r="B254" t="s">
        <v>942</v>
      </c>
      <c r="C254" t="s">
        <v>682</v>
      </c>
      <c r="D254" t="s">
        <v>943</v>
      </c>
      <c r="E254" t="s">
        <v>944</v>
      </c>
      <c r="F254">
        <v>2008</v>
      </c>
      <c r="G254">
        <v>10</v>
      </c>
      <c r="H254" s="4" t="s">
        <v>4754</v>
      </c>
    </row>
    <row r="255" spans="1:8" x14ac:dyDescent="0.25">
      <c r="A255" s="3">
        <v>252</v>
      </c>
      <c r="B255" t="s">
        <v>755</v>
      </c>
      <c r="C255" t="s">
        <v>682</v>
      </c>
      <c r="D255" t="s">
        <v>756</v>
      </c>
      <c r="E255" t="s">
        <v>757</v>
      </c>
      <c r="F255">
        <v>2007</v>
      </c>
      <c r="G255" s="1">
        <v>4987146</v>
      </c>
      <c r="H255" s="4" t="s">
        <v>4754</v>
      </c>
    </row>
    <row r="256" spans="1:8" x14ac:dyDescent="0.25">
      <c r="A256" s="3">
        <v>253</v>
      </c>
      <c r="B256" t="s">
        <v>758</v>
      </c>
      <c r="C256" t="s">
        <v>682</v>
      </c>
      <c r="D256" t="s">
        <v>759</v>
      </c>
      <c r="E256" t="s">
        <v>760</v>
      </c>
      <c r="F256">
        <v>2008</v>
      </c>
      <c r="G256" s="1">
        <v>2342588</v>
      </c>
      <c r="H256" s="4" t="s">
        <v>4753</v>
      </c>
    </row>
    <row r="257" spans="1:8" x14ac:dyDescent="0.25">
      <c r="A257" s="3">
        <v>254</v>
      </c>
      <c r="B257" t="s">
        <v>773</v>
      </c>
      <c r="C257" t="s">
        <v>682</v>
      </c>
      <c r="D257" t="s">
        <v>774</v>
      </c>
      <c r="E257" t="s">
        <v>775</v>
      </c>
      <c r="F257">
        <v>2007</v>
      </c>
      <c r="G257" s="1">
        <v>541575</v>
      </c>
      <c r="H257" s="4" t="s">
        <v>4753</v>
      </c>
    </row>
    <row r="258" spans="1:8" x14ac:dyDescent="0.25">
      <c r="A258" s="3">
        <v>255</v>
      </c>
      <c r="B258" t="s">
        <v>770</v>
      </c>
      <c r="C258" t="s">
        <v>682</v>
      </c>
      <c r="D258" t="s">
        <v>771</v>
      </c>
      <c r="E258" t="s">
        <v>772</v>
      </c>
      <c r="F258">
        <v>2008</v>
      </c>
      <c r="G258" s="1">
        <v>700324</v>
      </c>
      <c r="H258" s="4" t="s">
        <v>4753</v>
      </c>
    </row>
    <row r="259" spans="1:8" x14ac:dyDescent="0.25">
      <c r="A259" s="3">
        <v>256</v>
      </c>
      <c r="B259" t="s">
        <v>837</v>
      </c>
      <c r="C259" t="s">
        <v>682</v>
      </c>
      <c r="D259" t="s">
        <v>838</v>
      </c>
      <c r="E259" t="s">
        <v>839</v>
      </c>
      <c r="F259">
        <v>2007</v>
      </c>
      <c r="G259" s="1">
        <v>541827</v>
      </c>
      <c r="H259" s="4" t="s">
        <v>4753</v>
      </c>
    </row>
    <row r="260" spans="1:8" x14ac:dyDescent="0.25">
      <c r="A260" s="3">
        <v>257</v>
      </c>
      <c r="B260" t="s">
        <v>776</v>
      </c>
      <c r="C260" t="s">
        <v>682</v>
      </c>
      <c r="D260" t="s">
        <v>777</v>
      </c>
      <c r="E260" t="s">
        <v>778</v>
      </c>
      <c r="F260">
        <v>2008</v>
      </c>
      <c r="G260" s="1">
        <v>2559258</v>
      </c>
      <c r="H260" s="4" t="s">
        <v>4753</v>
      </c>
    </row>
    <row r="261" spans="1:8" x14ac:dyDescent="0.25">
      <c r="A261" s="3">
        <v>258</v>
      </c>
      <c r="B261" t="s">
        <v>737</v>
      </c>
      <c r="C261" t="s">
        <v>682</v>
      </c>
      <c r="D261" t="s">
        <v>738</v>
      </c>
      <c r="E261" t="s">
        <v>739</v>
      </c>
      <c r="F261">
        <v>2008</v>
      </c>
      <c r="G261" s="1">
        <v>1654330</v>
      </c>
      <c r="H261" s="4" t="s">
        <v>4753</v>
      </c>
    </row>
    <row r="262" spans="1:8" x14ac:dyDescent="0.25">
      <c r="A262" s="3">
        <v>259</v>
      </c>
      <c r="B262" t="s">
        <v>782</v>
      </c>
      <c r="C262" t="s">
        <v>682</v>
      </c>
      <c r="D262" t="s">
        <v>783</v>
      </c>
      <c r="E262" t="s">
        <v>784</v>
      </c>
      <c r="F262">
        <v>2007</v>
      </c>
      <c r="G262" s="1">
        <v>6331741</v>
      </c>
      <c r="H262" s="4" t="s">
        <v>4753</v>
      </c>
    </row>
    <row r="263" spans="1:8" x14ac:dyDescent="0.25">
      <c r="A263" s="3">
        <v>260</v>
      </c>
      <c r="B263" t="s">
        <v>779</v>
      </c>
      <c r="C263" t="s">
        <v>682</v>
      </c>
      <c r="D263" t="s">
        <v>780</v>
      </c>
      <c r="E263" t="s">
        <v>781</v>
      </c>
      <c r="F263">
        <v>2008</v>
      </c>
      <c r="G263" s="1">
        <v>17381886</v>
      </c>
      <c r="H263" s="4" t="s">
        <v>4754</v>
      </c>
    </row>
    <row r="264" spans="1:8" x14ac:dyDescent="0.25">
      <c r="A264" s="3">
        <v>261</v>
      </c>
      <c r="B264" t="s">
        <v>785</v>
      </c>
      <c r="C264" t="s">
        <v>682</v>
      </c>
      <c r="D264" t="s">
        <v>786</v>
      </c>
      <c r="E264" t="s">
        <v>787</v>
      </c>
      <c r="F264">
        <v>2007</v>
      </c>
      <c r="G264" s="1">
        <v>635133</v>
      </c>
      <c r="H264" s="4" t="s">
        <v>4753</v>
      </c>
    </row>
    <row r="265" spans="1:8" x14ac:dyDescent="0.25">
      <c r="A265" s="3">
        <v>262</v>
      </c>
      <c r="B265" t="s">
        <v>788</v>
      </c>
      <c r="C265" t="s">
        <v>682</v>
      </c>
      <c r="D265" t="s">
        <v>789</v>
      </c>
      <c r="E265" t="s">
        <v>790</v>
      </c>
      <c r="F265">
        <v>2007</v>
      </c>
      <c r="G265" s="1">
        <v>4305967</v>
      </c>
      <c r="H265" s="4" t="s">
        <v>4753</v>
      </c>
    </row>
    <row r="266" spans="1:8" x14ac:dyDescent="0.25">
      <c r="A266" s="3">
        <v>263</v>
      </c>
      <c r="B266" t="s">
        <v>791</v>
      </c>
      <c r="C266" t="s">
        <v>682</v>
      </c>
      <c r="D266" t="s">
        <v>792</v>
      </c>
      <c r="E266" t="s">
        <v>793</v>
      </c>
      <c r="F266">
        <v>2008</v>
      </c>
      <c r="G266" s="1">
        <v>3514115</v>
      </c>
      <c r="H266" s="4" t="s">
        <v>4753</v>
      </c>
    </row>
    <row r="267" spans="1:8" x14ac:dyDescent="0.25">
      <c r="A267" s="3">
        <v>264</v>
      </c>
      <c r="B267" t="s">
        <v>794</v>
      </c>
      <c r="C267" t="s">
        <v>682</v>
      </c>
      <c r="D267" t="s">
        <v>795</v>
      </c>
      <c r="E267" t="s">
        <v>796</v>
      </c>
      <c r="F267">
        <v>2008</v>
      </c>
      <c r="G267" s="1">
        <v>3287580</v>
      </c>
      <c r="H267" s="4" t="s">
        <v>4753</v>
      </c>
    </row>
    <row r="268" spans="1:8" x14ac:dyDescent="0.25">
      <c r="A268" s="3">
        <v>265</v>
      </c>
      <c r="B268" t="s">
        <v>797</v>
      </c>
      <c r="C268" t="s">
        <v>682</v>
      </c>
      <c r="D268" t="s">
        <v>798</v>
      </c>
      <c r="E268" t="s">
        <v>799</v>
      </c>
      <c r="F268">
        <v>2008</v>
      </c>
      <c r="G268" s="1">
        <v>11593077</v>
      </c>
      <c r="H268" s="4" t="s">
        <v>4754</v>
      </c>
    </row>
    <row r="269" spans="1:8" x14ac:dyDescent="0.25">
      <c r="A269" s="3">
        <v>266</v>
      </c>
      <c r="B269" t="s">
        <v>939</v>
      </c>
      <c r="C269" t="s">
        <v>682</v>
      </c>
      <c r="D269" t="s">
        <v>940</v>
      </c>
      <c r="E269" t="s">
        <v>941</v>
      </c>
      <c r="F269">
        <v>2007</v>
      </c>
      <c r="G269" s="1">
        <v>1030695</v>
      </c>
      <c r="H269" s="4" t="s">
        <v>4753</v>
      </c>
    </row>
    <row r="270" spans="1:8" x14ac:dyDescent="0.25">
      <c r="A270" s="3">
        <v>267</v>
      </c>
      <c r="B270" t="s">
        <v>936</v>
      </c>
      <c r="C270" t="s">
        <v>682</v>
      </c>
      <c r="D270" t="s">
        <v>937</v>
      </c>
      <c r="E270" t="s">
        <v>938</v>
      </c>
      <c r="F270">
        <v>2007</v>
      </c>
      <c r="G270" s="1">
        <v>2266375</v>
      </c>
      <c r="H270" s="4" t="s">
        <v>4753</v>
      </c>
    </row>
    <row r="271" spans="1:8" x14ac:dyDescent="0.25">
      <c r="A271" s="3">
        <v>268</v>
      </c>
      <c r="B271" t="s">
        <v>800</v>
      </c>
      <c r="C271" t="s">
        <v>682</v>
      </c>
      <c r="D271" t="s">
        <v>801</v>
      </c>
      <c r="E271" t="s">
        <v>802</v>
      </c>
      <c r="F271">
        <v>2007</v>
      </c>
      <c r="G271" s="1">
        <v>1743200</v>
      </c>
      <c r="H271" s="4" t="s">
        <v>4753</v>
      </c>
    </row>
    <row r="272" spans="1:8" x14ac:dyDescent="0.25">
      <c r="A272" s="3">
        <v>269</v>
      </c>
      <c r="B272" t="s">
        <v>812</v>
      </c>
      <c r="C272" t="s">
        <v>682</v>
      </c>
      <c r="D272" t="s">
        <v>813</v>
      </c>
      <c r="E272" t="s">
        <v>814</v>
      </c>
      <c r="F272">
        <v>2008</v>
      </c>
      <c r="G272" s="1">
        <v>2125840</v>
      </c>
      <c r="H272" s="4" t="s">
        <v>4753</v>
      </c>
    </row>
    <row r="273" spans="1:8" x14ac:dyDescent="0.25">
      <c r="A273" s="3">
        <v>270</v>
      </c>
      <c r="B273" t="s">
        <v>891</v>
      </c>
      <c r="C273" t="s">
        <v>682</v>
      </c>
      <c r="D273" t="s">
        <v>892</v>
      </c>
      <c r="E273" t="s">
        <v>893</v>
      </c>
      <c r="F273">
        <v>2008</v>
      </c>
      <c r="G273" s="1">
        <v>1363414</v>
      </c>
      <c r="H273" s="4" t="s">
        <v>4753</v>
      </c>
    </row>
    <row r="274" spans="1:8" x14ac:dyDescent="0.25">
      <c r="A274" s="3">
        <v>271</v>
      </c>
      <c r="B274" t="s">
        <v>803</v>
      </c>
      <c r="C274" t="s">
        <v>682</v>
      </c>
      <c r="D274" t="s">
        <v>804</v>
      </c>
      <c r="E274" t="s">
        <v>805</v>
      </c>
      <c r="F274">
        <v>2008</v>
      </c>
      <c r="G274" s="1">
        <v>3835680</v>
      </c>
      <c r="H274" s="4" t="s">
        <v>4753</v>
      </c>
    </row>
    <row r="275" spans="1:8" x14ac:dyDescent="0.25">
      <c r="A275" s="3">
        <v>272</v>
      </c>
      <c r="B275" t="s">
        <v>821</v>
      </c>
      <c r="C275" t="s">
        <v>682</v>
      </c>
      <c r="D275" t="s">
        <v>822</v>
      </c>
      <c r="E275" t="s">
        <v>823</v>
      </c>
      <c r="F275">
        <v>2007</v>
      </c>
      <c r="G275" s="1">
        <v>6056910</v>
      </c>
      <c r="H275" s="4" t="s">
        <v>4753</v>
      </c>
    </row>
    <row r="276" spans="1:8" x14ac:dyDescent="0.25">
      <c r="A276" s="3">
        <v>273</v>
      </c>
      <c r="B276" t="s">
        <v>818</v>
      </c>
      <c r="C276" t="s">
        <v>682</v>
      </c>
      <c r="D276" t="s">
        <v>819</v>
      </c>
      <c r="E276" t="s">
        <v>820</v>
      </c>
      <c r="F276">
        <v>2007</v>
      </c>
      <c r="G276" s="1">
        <v>2369235</v>
      </c>
      <c r="H276" s="4" t="s">
        <v>4753</v>
      </c>
    </row>
    <row r="277" spans="1:8" x14ac:dyDescent="0.25">
      <c r="A277" s="3">
        <v>274</v>
      </c>
      <c r="B277" t="s">
        <v>827</v>
      </c>
      <c r="C277" t="s">
        <v>682</v>
      </c>
      <c r="D277" t="s">
        <v>828</v>
      </c>
      <c r="E277" t="s">
        <v>829</v>
      </c>
      <c r="F277">
        <v>2007</v>
      </c>
      <c r="G277" s="1">
        <v>917745</v>
      </c>
      <c r="H277" s="4" t="s">
        <v>4753</v>
      </c>
    </row>
    <row r="278" spans="1:8" x14ac:dyDescent="0.25">
      <c r="A278" s="3">
        <v>275</v>
      </c>
      <c r="B278" t="s">
        <v>824</v>
      </c>
      <c r="C278" t="s">
        <v>682</v>
      </c>
      <c r="D278" t="s">
        <v>825</v>
      </c>
      <c r="E278" t="s">
        <v>826</v>
      </c>
      <c r="F278">
        <v>2008</v>
      </c>
      <c r="G278" s="1">
        <v>15992388</v>
      </c>
      <c r="H278" s="4" t="s">
        <v>4754</v>
      </c>
    </row>
    <row r="279" spans="1:8" x14ac:dyDescent="0.25">
      <c r="A279" s="3">
        <v>276</v>
      </c>
      <c r="B279" t="s">
        <v>806</v>
      </c>
      <c r="C279" t="s">
        <v>682</v>
      </c>
      <c r="D279" t="s">
        <v>807</v>
      </c>
      <c r="E279" t="s">
        <v>808</v>
      </c>
      <c r="F279">
        <v>2007</v>
      </c>
      <c r="G279" s="1">
        <v>460578</v>
      </c>
      <c r="H279" s="4" t="s">
        <v>4753</v>
      </c>
    </row>
    <row r="280" spans="1:8" x14ac:dyDescent="0.25">
      <c r="A280" s="3">
        <v>277</v>
      </c>
      <c r="B280" t="s">
        <v>809</v>
      </c>
      <c r="C280" t="s">
        <v>682</v>
      </c>
      <c r="D280" t="s">
        <v>810</v>
      </c>
      <c r="E280" t="s">
        <v>811</v>
      </c>
      <c r="F280">
        <v>2007</v>
      </c>
      <c r="G280" s="1">
        <v>5161804</v>
      </c>
      <c r="H280" s="4" t="s">
        <v>4753</v>
      </c>
    </row>
    <row r="281" spans="1:8" x14ac:dyDescent="0.25">
      <c r="A281" s="3">
        <v>278</v>
      </c>
      <c r="B281" t="s">
        <v>833</v>
      </c>
      <c r="C281" t="s">
        <v>682</v>
      </c>
      <c r="D281" t="s">
        <v>2</v>
      </c>
      <c r="E281" t="s">
        <v>1</v>
      </c>
      <c r="F281">
        <v>2008</v>
      </c>
      <c r="G281" s="1">
        <v>1350834</v>
      </c>
      <c r="H281" s="4" t="s">
        <v>4754</v>
      </c>
    </row>
    <row r="282" spans="1:8" x14ac:dyDescent="0.25">
      <c r="A282" s="3">
        <v>279</v>
      </c>
      <c r="B282" t="s">
        <v>830</v>
      </c>
      <c r="C282" t="s">
        <v>682</v>
      </c>
      <c r="D282" t="s">
        <v>831</v>
      </c>
      <c r="E282" t="s">
        <v>832</v>
      </c>
      <c r="F282">
        <v>2007</v>
      </c>
      <c r="G282" s="1">
        <v>2629123</v>
      </c>
      <c r="H282" s="4" t="s">
        <v>4753</v>
      </c>
    </row>
    <row r="283" spans="1:8" x14ac:dyDescent="0.25">
      <c r="A283" s="3">
        <v>280</v>
      </c>
      <c r="B283" t="s">
        <v>834</v>
      </c>
      <c r="C283" t="s">
        <v>682</v>
      </c>
      <c r="D283" t="s">
        <v>835</v>
      </c>
      <c r="E283" t="s">
        <v>836</v>
      </c>
      <c r="F283">
        <v>2007</v>
      </c>
      <c r="G283" s="1">
        <v>609086</v>
      </c>
      <c r="H283" s="4" t="s">
        <v>4753</v>
      </c>
    </row>
    <row r="284" spans="1:8" x14ac:dyDescent="0.25">
      <c r="A284" s="3">
        <v>281</v>
      </c>
      <c r="B284" t="s">
        <v>843</v>
      </c>
      <c r="C284" t="s">
        <v>682</v>
      </c>
      <c r="D284" t="s">
        <v>844</v>
      </c>
      <c r="E284" t="s">
        <v>845</v>
      </c>
      <c r="F284">
        <v>2007</v>
      </c>
      <c r="G284" s="1">
        <v>3002416</v>
      </c>
      <c r="H284" s="4" t="s">
        <v>4753</v>
      </c>
    </row>
    <row r="285" spans="1:8" x14ac:dyDescent="0.25">
      <c r="A285" s="3">
        <v>282</v>
      </c>
      <c r="B285" t="s">
        <v>840</v>
      </c>
      <c r="C285" t="s">
        <v>682</v>
      </c>
      <c r="D285" t="s">
        <v>841</v>
      </c>
      <c r="E285" t="s">
        <v>842</v>
      </c>
      <c r="F285">
        <v>2007</v>
      </c>
      <c r="G285" s="1">
        <v>228560</v>
      </c>
      <c r="H285" s="4" t="s">
        <v>4753</v>
      </c>
    </row>
    <row r="286" spans="1:8" x14ac:dyDescent="0.25">
      <c r="A286" s="3">
        <v>283</v>
      </c>
      <c r="B286" t="s">
        <v>846</v>
      </c>
      <c r="C286" t="s">
        <v>682</v>
      </c>
      <c r="D286" t="s">
        <v>847</v>
      </c>
      <c r="E286" t="s">
        <v>848</v>
      </c>
      <c r="F286">
        <v>2007</v>
      </c>
      <c r="G286" s="1">
        <v>914094</v>
      </c>
      <c r="H286" s="4" t="s">
        <v>4753</v>
      </c>
    </row>
    <row r="287" spans="1:8" x14ac:dyDescent="0.25">
      <c r="A287" s="3">
        <v>284</v>
      </c>
      <c r="B287" t="s">
        <v>849</v>
      </c>
      <c r="C287" t="s">
        <v>682</v>
      </c>
      <c r="D287" t="s">
        <v>850</v>
      </c>
      <c r="E287" t="s">
        <v>851</v>
      </c>
      <c r="F287">
        <v>2007</v>
      </c>
      <c r="G287" s="1">
        <v>6353317</v>
      </c>
      <c r="H287" s="4" t="s">
        <v>4753</v>
      </c>
    </row>
    <row r="288" spans="1:8" x14ac:dyDescent="0.25">
      <c r="A288" s="3">
        <v>285</v>
      </c>
      <c r="B288" t="s">
        <v>852</v>
      </c>
      <c r="C288" t="s">
        <v>682</v>
      </c>
      <c r="D288" t="s">
        <v>853</v>
      </c>
      <c r="E288" t="s">
        <v>854</v>
      </c>
      <c r="F288">
        <v>2008</v>
      </c>
      <c r="G288" s="1">
        <v>2047867</v>
      </c>
      <c r="H288" s="4" t="s">
        <v>4753</v>
      </c>
    </row>
    <row r="289" spans="1:8" x14ac:dyDescent="0.25">
      <c r="A289" s="3">
        <v>286</v>
      </c>
      <c r="B289" t="s">
        <v>855</v>
      </c>
      <c r="C289" t="s">
        <v>682</v>
      </c>
      <c r="D289" t="s">
        <v>856</v>
      </c>
      <c r="E289" t="s">
        <v>857</v>
      </c>
      <c r="F289">
        <v>2008</v>
      </c>
      <c r="G289" s="1">
        <v>84598700</v>
      </c>
      <c r="H289" s="4" t="s">
        <v>4754</v>
      </c>
    </row>
    <row r="290" spans="1:8" x14ac:dyDescent="0.25">
      <c r="A290" s="3">
        <v>287</v>
      </c>
      <c r="B290" t="s">
        <v>858</v>
      </c>
      <c r="C290" t="s">
        <v>682</v>
      </c>
      <c r="D290" t="s">
        <v>859</v>
      </c>
      <c r="E290" t="s">
        <v>860</v>
      </c>
      <c r="F290">
        <v>2008</v>
      </c>
      <c r="G290" s="1">
        <v>5512896</v>
      </c>
      <c r="H290" s="4" t="s">
        <v>4753</v>
      </c>
    </row>
    <row r="291" spans="1:8" x14ac:dyDescent="0.25">
      <c r="A291" s="3">
        <v>288</v>
      </c>
      <c r="B291" t="s">
        <v>864</v>
      </c>
      <c r="C291" t="s">
        <v>682</v>
      </c>
      <c r="D291" t="s">
        <v>865</v>
      </c>
      <c r="E291" t="s">
        <v>866</v>
      </c>
      <c r="F291">
        <v>2007</v>
      </c>
      <c r="G291" s="1">
        <v>2841538</v>
      </c>
      <c r="H291" s="4" t="s">
        <v>4753</v>
      </c>
    </row>
    <row r="292" spans="1:8" x14ac:dyDescent="0.25">
      <c r="A292" s="3">
        <v>289</v>
      </c>
      <c r="B292" t="s">
        <v>861</v>
      </c>
      <c r="C292" t="s">
        <v>682</v>
      </c>
      <c r="D292" t="s">
        <v>862</v>
      </c>
      <c r="E292" t="s">
        <v>863</v>
      </c>
      <c r="F292">
        <v>2008</v>
      </c>
      <c r="G292" s="1">
        <v>6703958</v>
      </c>
      <c r="H292" s="4" t="s">
        <v>4753</v>
      </c>
    </row>
    <row r="293" spans="1:8" x14ac:dyDescent="0.25">
      <c r="A293" s="3">
        <v>290</v>
      </c>
      <c r="B293" t="s">
        <v>867</v>
      </c>
      <c r="C293" t="s">
        <v>682</v>
      </c>
      <c r="D293" t="s">
        <v>868</v>
      </c>
      <c r="E293" t="s">
        <v>869</v>
      </c>
      <c r="F293">
        <v>2008</v>
      </c>
      <c r="G293" s="1">
        <v>1337096</v>
      </c>
      <c r="H293" s="4" t="s">
        <v>4753</v>
      </c>
    </row>
    <row r="294" spans="1:8" x14ac:dyDescent="0.25">
      <c r="A294" s="3">
        <v>291</v>
      </c>
      <c r="B294" t="s">
        <v>870</v>
      </c>
      <c r="C294" t="s">
        <v>682</v>
      </c>
      <c r="D294" t="s">
        <v>871</v>
      </c>
      <c r="E294" t="s">
        <v>872</v>
      </c>
      <c r="F294">
        <v>2007</v>
      </c>
      <c r="G294" s="1">
        <v>4009138</v>
      </c>
      <c r="H294" s="4" t="s">
        <v>4753</v>
      </c>
    </row>
    <row r="295" spans="1:8" x14ac:dyDescent="0.25">
      <c r="A295" s="3">
        <v>292</v>
      </c>
      <c r="B295" t="s">
        <v>894</v>
      </c>
      <c r="C295" t="s">
        <v>682</v>
      </c>
      <c r="D295" t="s">
        <v>895</v>
      </c>
      <c r="E295" t="s">
        <v>896</v>
      </c>
      <c r="F295">
        <v>2007</v>
      </c>
      <c r="G295" s="1">
        <v>3940838</v>
      </c>
      <c r="H295" s="4" t="s">
        <v>4753</v>
      </c>
    </row>
    <row r="296" spans="1:8" x14ac:dyDescent="0.25">
      <c r="A296" s="3">
        <v>293</v>
      </c>
      <c r="B296" t="s">
        <v>879</v>
      </c>
      <c r="C296" t="s">
        <v>682</v>
      </c>
      <c r="D296" t="s">
        <v>880</v>
      </c>
      <c r="E296" t="s">
        <v>881</v>
      </c>
      <c r="F296">
        <v>2008</v>
      </c>
      <c r="G296" s="1">
        <v>999381</v>
      </c>
      <c r="H296" s="4" t="s">
        <v>4753</v>
      </c>
    </row>
    <row r="297" spans="1:8" x14ac:dyDescent="0.25">
      <c r="A297" s="3">
        <v>294</v>
      </c>
      <c r="B297" t="s">
        <v>885</v>
      </c>
      <c r="C297" t="s">
        <v>682</v>
      </c>
      <c r="D297" t="s">
        <v>886</v>
      </c>
      <c r="E297" t="s">
        <v>887</v>
      </c>
      <c r="F297">
        <v>2008</v>
      </c>
      <c r="G297" s="1">
        <v>5287805</v>
      </c>
      <c r="H297" s="4" t="s">
        <v>4753</v>
      </c>
    </row>
    <row r="298" spans="1:8" x14ac:dyDescent="0.25">
      <c r="A298" s="3">
        <v>295</v>
      </c>
      <c r="B298" t="s">
        <v>882</v>
      </c>
      <c r="C298" t="s">
        <v>682</v>
      </c>
      <c r="D298" t="s">
        <v>883</v>
      </c>
      <c r="E298" t="s">
        <v>884</v>
      </c>
      <c r="F298">
        <v>2007</v>
      </c>
      <c r="G298" s="1">
        <v>3543399</v>
      </c>
      <c r="H298" s="4" t="s">
        <v>4753</v>
      </c>
    </row>
    <row r="299" spans="1:8" x14ac:dyDescent="0.25">
      <c r="A299" s="3">
        <v>296</v>
      </c>
      <c r="B299" t="s">
        <v>903</v>
      </c>
      <c r="C299" t="s">
        <v>682</v>
      </c>
      <c r="D299" t="s">
        <v>904</v>
      </c>
      <c r="E299" t="s">
        <v>905</v>
      </c>
      <c r="F299">
        <v>2008</v>
      </c>
      <c r="G299" s="1">
        <v>5780810</v>
      </c>
      <c r="H299" s="4" t="s">
        <v>4753</v>
      </c>
    </row>
    <row r="300" spans="1:8" x14ac:dyDescent="0.25">
      <c r="A300" s="3">
        <v>297</v>
      </c>
      <c r="B300" t="s">
        <v>888</v>
      </c>
      <c r="C300" t="s">
        <v>682</v>
      </c>
      <c r="D300" t="s">
        <v>889</v>
      </c>
      <c r="E300" t="s">
        <v>890</v>
      </c>
      <c r="F300">
        <v>2007</v>
      </c>
      <c r="G300" s="1">
        <v>1740074</v>
      </c>
      <c r="H300" s="4" t="s">
        <v>4753</v>
      </c>
    </row>
    <row r="301" spans="1:8" x14ac:dyDescent="0.25">
      <c r="A301" s="3">
        <v>298</v>
      </c>
      <c r="B301" t="s">
        <v>873</v>
      </c>
      <c r="C301" t="s">
        <v>682</v>
      </c>
      <c r="D301" t="s">
        <v>874</v>
      </c>
      <c r="E301" t="s">
        <v>875</v>
      </c>
      <c r="F301">
        <v>2007</v>
      </c>
      <c r="G301" s="1">
        <v>686632</v>
      </c>
      <c r="H301" s="4" t="s">
        <v>4753</v>
      </c>
    </row>
    <row r="302" spans="1:8" x14ac:dyDescent="0.25">
      <c r="A302" s="3">
        <v>299</v>
      </c>
      <c r="B302" t="s">
        <v>876</v>
      </c>
      <c r="C302" t="s">
        <v>682</v>
      </c>
      <c r="D302" t="s">
        <v>877</v>
      </c>
      <c r="E302" t="s">
        <v>878</v>
      </c>
      <c r="F302">
        <v>2008</v>
      </c>
      <c r="G302" s="1">
        <v>5736356</v>
      </c>
      <c r="H302" s="4" t="s">
        <v>4753</v>
      </c>
    </row>
    <row r="303" spans="1:8" x14ac:dyDescent="0.25">
      <c r="A303" s="3">
        <v>300</v>
      </c>
      <c r="B303" t="s">
        <v>897</v>
      </c>
      <c r="C303" t="s">
        <v>682</v>
      </c>
      <c r="D303" t="s">
        <v>898</v>
      </c>
      <c r="E303" t="s">
        <v>899</v>
      </c>
      <c r="F303">
        <v>2008</v>
      </c>
      <c r="G303" s="1">
        <v>7081939</v>
      </c>
      <c r="H303" s="4" t="s">
        <v>4753</v>
      </c>
    </row>
    <row r="304" spans="1:8" x14ac:dyDescent="0.25">
      <c r="A304" s="3">
        <v>301</v>
      </c>
      <c r="B304" t="s">
        <v>900</v>
      </c>
      <c r="C304" t="s">
        <v>682</v>
      </c>
      <c r="D304" t="s">
        <v>901</v>
      </c>
      <c r="E304" t="s">
        <v>902</v>
      </c>
      <c r="F304">
        <v>2008</v>
      </c>
      <c r="G304" s="1">
        <v>2223641</v>
      </c>
      <c r="H304" s="4" t="s">
        <v>4754</v>
      </c>
    </row>
    <row r="305" spans="1:8" x14ac:dyDescent="0.25">
      <c r="A305" s="3">
        <v>302</v>
      </c>
      <c r="B305" t="s">
        <v>683</v>
      </c>
      <c r="C305" t="s">
        <v>682</v>
      </c>
      <c r="D305" t="s">
        <v>684</v>
      </c>
      <c r="E305" t="s">
        <v>685</v>
      </c>
      <c r="F305">
        <v>2007</v>
      </c>
      <c r="G305" s="1">
        <v>749108</v>
      </c>
      <c r="H305" s="4" t="s">
        <v>4753</v>
      </c>
    </row>
    <row r="306" spans="1:8" x14ac:dyDescent="0.25">
      <c r="A306" s="3">
        <v>303</v>
      </c>
      <c r="B306" t="s">
        <v>906</v>
      </c>
      <c r="C306" t="s">
        <v>682</v>
      </c>
      <c r="D306" t="s">
        <v>907</v>
      </c>
      <c r="E306" t="s">
        <v>908</v>
      </c>
      <c r="F306">
        <v>2008</v>
      </c>
      <c r="G306" s="1">
        <v>3043299</v>
      </c>
      <c r="H306" s="4" t="s">
        <v>4753</v>
      </c>
    </row>
    <row r="307" spans="1:8" x14ac:dyDescent="0.25">
      <c r="A307" s="3">
        <v>304</v>
      </c>
      <c r="B307" t="s">
        <v>912</v>
      </c>
      <c r="C307" t="s">
        <v>682</v>
      </c>
      <c r="D307" t="s">
        <v>913</v>
      </c>
      <c r="E307" t="s">
        <v>914</v>
      </c>
      <c r="F307">
        <v>2007</v>
      </c>
      <c r="G307" s="1">
        <v>1602590</v>
      </c>
      <c r="H307" s="4" t="s">
        <v>4753</v>
      </c>
    </row>
    <row r="308" spans="1:8" x14ac:dyDescent="0.25">
      <c r="A308" s="3">
        <v>305</v>
      </c>
      <c r="B308" t="s">
        <v>915</v>
      </c>
      <c r="C308" t="s">
        <v>682</v>
      </c>
      <c r="D308" t="s">
        <v>916</v>
      </c>
      <c r="E308" t="s">
        <v>917</v>
      </c>
      <c r="F308">
        <v>2007</v>
      </c>
      <c r="G308" s="1">
        <v>1256405</v>
      </c>
      <c r="H308" s="4" t="s">
        <v>4753</v>
      </c>
    </row>
    <row r="309" spans="1:8" x14ac:dyDescent="0.25">
      <c r="A309" s="3">
        <v>306</v>
      </c>
      <c r="B309" t="s">
        <v>909</v>
      </c>
      <c r="C309" t="s">
        <v>682</v>
      </c>
      <c r="D309" t="s">
        <v>910</v>
      </c>
      <c r="E309" t="s">
        <v>911</v>
      </c>
      <c r="F309">
        <v>2008</v>
      </c>
      <c r="G309" s="1">
        <v>7051</v>
      </c>
      <c r="H309" s="4" t="s">
        <v>4753</v>
      </c>
    </row>
    <row r="310" spans="1:8" x14ac:dyDescent="0.25">
      <c r="A310" s="3">
        <v>307</v>
      </c>
      <c r="B310" t="s">
        <v>918</v>
      </c>
      <c r="C310" t="s">
        <v>682</v>
      </c>
      <c r="D310" t="s">
        <v>919</v>
      </c>
      <c r="E310" t="s">
        <v>920</v>
      </c>
      <c r="F310">
        <v>2007</v>
      </c>
      <c r="G310" s="1">
        <v>8320114</v>
      </c>
      <c r="H310" s="4" t="s">
        <v>4753</v>
      </c>
    </row>
    <row r="311" spans="1:8" x14ac:dyDescent="0.25">
      <c r="A311" s="3">
        <v>308</v>
      </c>
      <c r="B311" t="s">
        <v>921</v>
      </c>
      <c r="C311" t="s">
        <v>682</v>
      </c>
      <c r="D311" t="s">
        <v>922</v>
      </c>
      <c r="E311" t="s">
        <v>923</v>
      </c>
      <c r="F311">
        <v>2008</v>
      </c>
      <c r="G311" s="1">
        <v>656704</v>
      </c>
      <c r="H311" s="4" t="s">
        <v>4753</v>
      </c>
    </row>
    <row r="312" spans="1:8" x14ac:dyDescent="0.25">
      <c r="A312" s="3">
        <v>309</v>
      </c>
      <c r="B312" t="s">
        <v>927</v>
      </c>
      <c r="C312" t="s">
        <v>682</v>
      </c>
      <c r="D312" t="s">
        <v>928</v>
      </c>
      <c r="E312" t="s">
        <v>929</v>
      </c>
      <c r="F312">
        <v>2007</v>
      </c>
      <c r="G312" s="1">
        <v>675722</v>
      </c>
      <c r="H312" s="4" t="s">
        <v>4753</v>
      </c>
    </row>
    <row r="313" spans="1:8" x14ac:dyDescent="0.25">
      <c r="A313" s="3">
        <v>310</v>
      </c>
      <c r="B313" t="s">
        <v>924</v>
      </c>
      <c r="C313" t="s">
        <v>682</v>
      </c>
      <c r="D313" t="s">
        <v>925</v>
      </c>
      <c r="E313" t="s">
        <v>926</v>
      </c>
      <c r="F313">
        <v>2007</v>
      </c>
      <c r="G313" s="1">
        <v>16358081</v>
      </c>
      <c r="H313" s="4" t="s">
        <v>4753</v>
      </c>
    </row>
    <row r="314" spans="1:8" x14ac:dyDescent="0.25">
      <c r="A314" s="3">
        <v>311</v>
      </c>
      <c r="B314" t="s">
        <v>933</v>
      </c>
      <c r="C314" t="s">
        <v>682</v>
      </c>
      <c r="D314" t="s">
        <v>934</v>
      </c>
      <c r="E314" t="s">
        <v>935</v>
      </c>
      <c r="F314">
        <v>2007</v>
      </c>
      <c r="G314" s="1">
        <v>3144848</v>
      </c>
      <c r="H314" s="4" t="s">
        <v>4753</v>
      </c>
    </row>
    <row r="315" spans="1:8" x14ac:dyDescent="0.25">
      <c r="A315" s="3">
        <v>312</v>
      </c>
      <c r="B315" t="s">
        <v>930</v>
      </c>
      <c r="C315" t="s">
        <v>682</v>
      </c>
      <c r="D315" t="s">
        <v>931</v>
      </c>
      <c r="E315" t="s">
        <v>932</v>
      </c>
      <c r="F315">
        <v>2007</v>
      </c>
      <c r="G315" s="1">
        <v>1391071</v>
      </c>
      <c r="H315" s="4" t="s">
        <v>4753</v>
      </c>
    </row>
    <row r="316" spans="1:8" x14ac:dyDescent="0.25">
      <c r="A316" s="3">
        <v>313</v>
      </c>
      <c r="B316" t="s">
        <v>958</v>
      </c>
      <c r="C316" t="s">
        <v>945</v>
      </c>
      <c r="D316" t="s">
        <v>959</v>
      </c>
      <c r="E316" t="s">
        <v>960</v>
      </c>
      <c r="F316">
        <v>2008</v>
      </c>
      <c r="G316" s="1">
        <v>5430101</v>
      </c>
      <c r="H316" s="4" t="s">
        <v>4754</v>
      </c>
    </row>
    <row r="317" spans="1:8" x14ac:dyDescent="0.25">
      <c r="A317" s="3">
        <v>314</v>
      </c>
      <c r="B317" t="s">
        <v>946</v>
      </c>
      <c r="C317" t="s">
        <v>945</v>
      </c>
      <c r="D317" t="s">
        <v>947</v>
      </c>
      <c r="E317" t="s">
        <v>948</v>
      </c>
      <c r="F317">
        <v>2008</v>
      </c>
      <c r="G317" s="1">
        <v>1147982</v>
      </c>
      <c r="H317" s="4" t="s">
        <v>4753</v>
      </c>
    </row>
    <row r="318" spans="1:8" x14ac:dyDescent="0.25">
      <c r="A318" s="3">
        <v>315</v>
      </c>
      <c r="B318" t="s">
        <v>952</v>
      </c>
      <c r="C318" t="s">
        <v>945</v>
      </c>
      <c r="D318" t="s">
        <v>953</v>
      </c>
      <c r="E318" t="s">
        <v>954</v>
      </c>
      <c r="F318">
        <v>2008</v>
      </c>
      <c r="G318" s="1">
        <v>1407692</v>
      </c>
      <c r="H318" s="4" t="s">
        <v>4753</v>
      </c>
    </row>
    <row r="319" spans="1:8" x14ac:dyDescent="0.25">
      <c r="A319" s="3">
        <v>316</v>
      </c>
      <c r="B319" t="s">
        <v>955</v>
      </c>
      <c r="C319" t="s">
        <v>945</v>
      </c>
      <c r="D319" t="s">
        <v>956</v>
      </c>
      <c r="E319" t="s">
        <v>957</v>
      </c>
      <c r="F319">
        <v>2007</v>
      </c>
      <c r="G319" s="1">
        <v>1338929</v>
      </c>
      <c r="H319" s="4" t="s">
        <v>4753</v>
      </c>
    </row>
    <row r="320" spans="1:8" x14ac:dyDescent="0.25">
      <c r="A320" s="3">
        <v>317</v>
      </c>
      <c r="B320" t="s">
        <v>961</v>
      </c>
      <c r="C320" t="s">
        <v>945</v>
      </c>
      <c r="D320" t="s">
        <v>962</v>
      </c>
      <c r="E320" t="s">
        <v>963</v>
      </c>
      <c r="F320">
        <v>2008</v>
      </c>
      <c r="G320" s="1">
        <v>914292</v>
      </c>
      <c r="H320" s="4" t="s">
        <v>4753</v>
      </c>
    </row>
    <row r="321" spans="1:8" x14ac:dyDescent="0.25">
      <c r="A321" s="3">
        <v>318</v>
      </c>
      <c r="B321" t="s">
        <v>967</v>
      </c>
      <c r="C321" t="s">
        <v>945</v>
      </c>
      <c r="D321" t="s">
        <v>968</v>
      </c>
      <c r="E321" t="s">
        <v>969</v>
      </c>
      <c r="F321">
        <v>2008</v>
      </c>
      <c r="G321" s="1">
        <v>1337812</v>
      </c>
      <c r="H321" s="4" t="s">
        <v>4753</v>
      </c>
    </row>
    <row r="322" spans="1:8" x14ac:dyDescent="0.25">
      <c r="A322" s="3">
        <v>319</v>
      </c>
      <c r="B322" t="s">
        <v>964</v>
      </c>
      <c r="C322" t="s">
        <v>945</v>
      </c>
      <c r="D322" t="s">
        <v>965</v>
      </c>
      <c r="E322" t="s">
        <v>966</v>
      </c>
      <c r="F322">
        <v>2007</v>
      </c>
      <c r="G322" s="1">
        <v>6423241</v>
      </c>
      <c r="H322" s="4" t="s">
        <v>4753</v>
      </c>
    </row>
    <row r="323" spans="1:8" x14ac:dyDescent="0.25">
      <c r="A323" s="3">
        <v>320</v>
      </c>
      <c r="B323" t="s">
        <v>973</v>
      </c>
      <c r="C323" t="s">
        <v>945</v>
      </c>
      <c r="D323" t="s">
        <v>974</v>
      </c>
      <c r="E323" t="s">
        <v>975</v>
      </c>
      <c r="F323">
        <v>2008</v>
      </c>
      <c r="G323" s="1">
        <v>7304213</v>
      </c>
      <c r="H323" s="4" t="s">
        <v>4753</v>
      </c>
    </row>
    <row r="324" spans="1:8" x14ac:dyDescent="0.25">
      <c r="A324" s="3">
        <v>321</v>
      </c>
      <c r="B324" t="s">
        <v>979</v>
      </c>
      <c r="C324" t="s">
        <v>945</v>
      </c>
      <c r="D324" t="s">
        <v>980</v>
      </c>
      <c r="E324" t="s">
        <v>981</v>
      </c>
      <c r="F324">
        <v>2008</v>
      </c>
      <c r="G324" s="1">
        <v>5312134</v>
      </c>
      <c r="H324" s="4" t="s">
        <v>4753</v>
      </c>
    </row>
    <row r="325" spans="1:8" x14ac:dyDescent="0.25">
      <c r="A325" s="3">
        <v>322</v>
      </c>
      <c r="B325" t="s">
        <v>949</v>
      </c>
      <c r="C325" t="s">
        <v>945</v>
      </c>
      <c r="D325" t="s">
        <v>950</v>
      </c>
      <c r="E325" t="s">
        <v>951</v>
      </c>
      <c r="F325">
        <v>2008</v>
      </c>
      <c r="G325" s="1">
        <v>1430688</v>
      </c>
      <c r="H325" s="4" t="s">
        <v>4753</v>
      </c>
    </row>
    <row r="326" spans="1:8" x14ac:dyDescent="0.25">
      <c r="A326" s="3">
        <v>323</v>
      </c>
      <c r="B326" t="s">
        <v>985</v>
      </c>
      <c r="C326" t="s">
        <v>945</v>
      </c>
      <c r="D326" t="s">
        <v>986</v>
      </c>
      <c r="E326" t="s">
        <v>987</v>
      </c>
      <c r="F326">
        <v>2008</v>
      </c>
      <c r="G326" s="1">
        <v>5798277</v>
      </c>
      <c r="H326" s="4" t="s">
        <v>4753</v>
      </c>
    </row>
    <row r="327" spans="1:8" x14ac:dyDescent="0.25">
      <c r="A327" s="3">
        <v>324</v>
      </c>
      <c r="B327" t="s">
        <v>988</v>
      </c>
      <c r="C327" t="s">
        <v>945</v>
      </c>
      <c r="D327" t="s">
        <v>989</v>
      </c>
      <c r="E327" t="s">
        <v>990</v>
      </c>
      <c r="F327">
        <v>2007</v>
      </c>
      <c r="G327" s="1">
        <v>309424</v>
      </c>
      <c r="H327" s="4" t="s">
        <v>4753</v>
      </c>
    </row>
    <row r="328" spans="1:8" x14ac:dyDescent="0.25">
      <c r="A328" s="3">
        <v>325</v>
      </c>
      <c r="B328" t="s">
        <v>991</v>
      </c>
      <c r="C328" t="s">
        <v>945</v>
      </c>
      <c r="D328" t="s">
        <v>992</v>
      </c>
      <c r="E328" t="s">
        <v>993</v>
      </c>
      <c r="F328">
        <v>2007</v>
      </c>
      <c r="G328" s="1">
        <v>1151510</v>
      </c>
      <c r="H328" s="4" t="s">
        <v>4753</v>
      </c>
    </row>
    <row r="329" spans="1:8" x14ac:dyDescent="0.25">
      <c r="A329" s="3">
        <v>326</v>
      </c>
      <c r="B329" t="s">
        <v>994</v>
      </c>
      <c r="C329" t="s">
        <v>945</v>
      </c>
      <c r="D329" t="s">
        <v>995</v>
      </c>
      <c r="E329" t="s">
        <v>996</v>
      </c>
      <c r="F329">
        <v>2007</v>
      </c>
      <c r="G329" s="1">
        <v>3671041</v>
      </c>
      <c r="H329" s="4" t="s">
        <v>4753</v>
      </c>
    </row>
    <row r="330" spans="1:8" x14ac:dyDescent="0.25">
      <c r="A330" s="3">
        <v>327</v>
      </c>
      <c r="B330" t="s">
        <v>997</v>
      </c>
      <c r="C330" t="s">
        <v>945</v>
      </c>
      <c r="D330" t="s">
        <v>998</v>
      </c>
      <c r="E330" t="s">
        <v>999</v>
      </c>
      <c r="F330">
        <v>2007</v>
      </c>
      <c r="G330" s="1">
        <v>1706377</v>
      </c>
      <c r="H330" s="4" t="s">
        <v>4753</v>
      </c>
    </row>
    <row r="331" spans="1:8" x14ac:dyDescent="0.25">
      <c r="A331" s="3">
        <v>328</v>
      </c>
      <c r="B331" t="s">
        <v>982</v>
      </c>
      <c r="C331" t="s">
        <v>945</v>
      </c>
      <c r="D331" t="s">
        <v>983</v>
      </c>
      <c r="E331" t="s">
        <v>984</v>
      </c>
      <c r="F331">
        <v>2008</v>
      </c>
      <c r="G331" s="1">
        <v>1082133</v>
      </c>
      <c r="H331" s="4" t="s">
        <v>4753</v>
      </c>
    </row>
    <row r="332" spans="1:8" x14ac:dyDescent="0.25">
      <c r="A332" s="3">
        <v>329</v>
      </c>
      <c r="B332" t="s">
        <v>1003</v>
      </c>
      <c r="C332" t="s">
        <v>945</v>
      </c>
      <c r="D332" t="s">
        <v>1004</v>
      </c>
      <c r="E332" t="s">
        <v>1005</v>
      </c>
      <c r="F332">
        <v>2007</v>
      </c>
      <c r="G332" s="1">
        <v>1106250</v>
      </c>
      <c r="H332" s="4" t="s">
        <v>4753</v>
      </c>
    </row>
    <row r="333" spans="1:8" x14ac:dyDescent="0.25">
      <c r="A333" s="3">
        <v>330</v>
      </c>
      <c r="B333" t="s">
        <v>1189</v>
      </c>
      <c r="C333" t="s">
        <v>945</v>
      </c>
      <c r="D333" t="s">
        <v>1190</v>
      </c>
      <c r="E333" t="s">
        <v>1191</v>
      </c>
      <c r="F333">
        <v>2007</v>
      </c>
      <c r="G333" s="1">
        <v>596170</v>
      </c>
      <c r="H333" s="4" t="s">
        <v>4753</v>
      </c>
    </row>
    <row r="334" spans="1:8" x14ac:dyDescent="0.25">
      <c r="A334" s="3">
        <v>331</v>
      </c>
      <c r="B334" t="s">
        <v>1012</v>
      </c>
      <c r="C334" t="s">
        <v>945</v>
      </c>
      <c r="D334" t="s">
        <v>1013</v>
      </c>
      <c r="E334" t="s">
        <v>1014</v>
      </c>
      <c r="F334">
        <v>2007</v>
      </c>
      <c r="G334" s="1">
        <v>1171370</v>
      </c>
      <c r="H334" s="4" t="s">
        <v>4753</v>
      </c>
    </row>
    <row r="335" spans="1:8" x14ac:dyDescent="0.25">
      <c r="A335" s="3">
        <v>332</v>
      </c>
      <c r="B335" t="s">
        <v>1000</v>
      </c>
      <c r="C335" t="s">
        <v>945</v>
      </c>
      <c r="D335" t="s">
        <v>1001</v>
      </c>
      <c r="E335" t="s">
        <v>1002</v>
      </c>
      <c r="F335">
        <v>2008</v>
      </c>
      <c r="G335" s="1">
        <v>3747727</v>
      </c>
      <c r="H335" s="4" t="s">
        <v>4753</v>
      </c>
    </row>
    <row r="336" spans="1:8" x14ac:dyDescent="0.25">
      <c r="A336" s="3">
        <v>333</v>
      </c>
      <c r="B336" t="s">
        <v>1027</v>
      </c>
      <c r="C336" t="s">
        <v>945</v>
      </c>
      <c r="D336" t="s">
        <v>1028</v>
      </c>
      <c r="E336" t="s">
        <v>1029</v>
      </c>
      <c r="F336">
        <v>2008</v>
      </c>
      <c r="G336" s="1">
        <v>886741</v>
      </c>
      <c r="H336" s="4" t="s">
        <v>4753</v>
      </c>
    </row>
    <row r="337" spans="1:8" x14ac:dyDescent="0.25">
      <c r="A337" s="3">
        <v>334</v>
      </c>
      <c r="B337" t="s">
        <v>1024</v>
      </c>
      <c r="C337" t="s">
        <v>945</v>
      </c>
      <c r="D337" t="s">
        <v>1025</v>
      </c>
      <c r="E337" t="s">
        <v>1026</v>
      </c>
      <c r="F337">
        <v>2008</v>
      </c>
      <c r="G337" s="1">
        <v>2368223</v>
      </c>
      <c r="H337" s="4" t="s">
        <v>4753</v>
      </c>
    </row>
    <row r="338" spans="1:8" x14ac:dyDescent="0.25">
      <c r="A338" s="3">
        <v>335</v>
      </c>
      <c r="B338" t="s">
        <v>1018</v>
      </c>
      <c r="C338" t="s">
        <v>945</v>
      </c>
      <c r="D338" t="s">
        <v>1019</v>
      </c>
      <c r="E338" t="s">
        <v>1020</v>
      </c>
      <c r="F338">
        <v>2007</v>
      </c>
      <c r="G338" s="1">
        <v>750000</v>
      </c>
      <c r="H338" s="4" t="s">
        <v>4753</v>
      </c>
    </row>
    <row r="339" spans="1:8" x14ac:dyDescent="0.25">
      <c r="A339" s="3">
        <v>336</v>
      </c>
      <c r="B339" t="s">
        <v>1030</v>
      </c>
      <c r="C339" t="s">
        <v>945</v>
      </c>
      <c r="D339" t="s">
        <v>1031</v>
      </c>
      <c r="E339" t="s">
        <v>1032</v>
      </c>
      <c r="F339">
        <v>2007</v>
      </c>
      <c r="G339" s="1">
        <v>1428882</v>
      </c>
      <c r="H339" s="4" t="s">
        <v>4753</v>
      </c>
    </row>
    <row r="340" spans="1:8" x14ac:dyDescent="0.25">
      <c r="A340" s="3">
        <v>337</v>
      </c>
      <c r="B340" t="s">
        <v>1021</v>
      </c>
      <c r="C340" t="s">
        <v>945</v>
      </c>
      <c r="D340" t="s">
        <v>1022</v>
      </c>
      <c r="E340" t="s">
        <v>1023</v>
      </c>
      <c r="F340">
        <v>2008</v>
      </c>
      <c r="G340" s="1">
        <v>1799073</v>
      </c>
      <c r="H340" s="4" t="s">
        <v>4753</v>
      </c>
    </row>
    <row r="341" spans="1:8" x14ac:dyDescent="0.25">
      <c r="A341" s="3">
        <v>338</v>
      </c>
      <c r="B341" t="s">
        <v>1006</v>
      </c>
      <c r="C341" t="s">
        <v>945</v>
      </c>
      <c r="D341" t="s">
        <v>1007</v>
      </c>
      <c r="E341" t="s">
        <v>1008</v>
      </c>
      <c r="F341">
        <v>2008</v>
      </c>
      <c r="G341" s="1">
        <v>1938667</v>
      </c>
      <c r="H341" s="4" t="s">
        <v>4753</v>
      </c>
    </row>
    <row r="342" spans="1:8" x14ac:dyDescent="0.25">
      <c r="A342" s="3">
        <v>339</v>
      </c>
      <c r="B342" t="s">
        <v>1015</v>
      </c>
      <c r="C342" t="s">
        <v>945</v>
      </c>
      <c r="D342" t="s">
        <v>1016</v>
      </c>
      <c r="E342" t="s">
        <v>1017</v>
      </c>
      <c r="F342">
        <v>2008</v>
      </c>
      <c r="G342" s="1">
        <v>3208622</v>
      </c>
      <c r="H342" s="4" t="s">
        <v>4753</v>
      </c>
    </row>
    <row r="343" spans="1:8" x14ac:dyDescent="0.25">
      <c r="A343" s="3">
        <v>340</v>
      </c>
      <c r="B343" t="s">
        <v>1033</v>
      </c>
      <c r="C343" t="s">
        <v>945</v>
      </c>
      <c r="D343" t="s">
        <v>1034</v>
      </c>
      <c r="E343" t="s">
        <v>1035</v>
      </c>
      <c r="F343">
        <v>2008</v>
      </c>
      <c r="G343" s="1">
        <v>2860253</v>
      </c>
      <c r="H343" s="4" t="s">
        <v>4753</v>
      </c>
    </row>
    <row r="344" spans="1:8" x14ac:dyDescent="0.25">
      <c r="A344" s="3">
        <v>341</v>
      </c>
      <c r="B344" t="s">
        <v>1009</v>
      </c>
      <c r="C344" t="s">
        <v>945</v>
      </c>
      <c r="D344" t="s">
        <v>1010</v>
      </c>
      <c r="E344" t="s">
        <v>1011</v>
      </c>
      <c r="F344">
        <v>2007</v>
      </c>
      <c r="G344" s="1">
        <v>1653109</v>
      </c>
      <c r="H344" s="4" t="s">
        <v>4753</v>
      </c>
    </row>
    <row r="345" spans="1:8" x14ac:dyDescent="0.25">
      <c r="A345" s="3">
        <v>342</v>
      </c>
      <c r="B345" t="s">
        <v>1039</v>
      </c>
      <c r="C345" t="s">
        <v>945</v>
      </c>
      <c r="D345" t="s">
        <v>1040</v>
      </c>
      <c r="E345" t="s">
        <v>1041</v>
      </c>
      <c r="F345">
        <v>2008</v>
      </c>
      <c r="G345" s="1">
        <v>1026877</v>
      </c>
      <c r="H345" s="4" t="s">
        <v>4753</v>
      </c>
    </row>
    <row r="346" spans="1:8" x14ac:dyDescent="0.25">
      <c r="A346" s="3">
        <v>343</v>
      </c>
      <c r="B346" t="s">
        <v>1036</v>
      </c>
      <c r="C346" t="s">
        <v>945</v>
      </c>
      <c r="D346" t="s">
        <v>1037</v>
      </c>
      <c r="E346" t="s">
        <v>1038</v>
      </c>
      <c r="F346">
        <v>2007</v>
      </c>
      <c r="G346" s="1">
        <v>679902</v>
      </c>
      <c r="H346" s="4" t="s">
        <v>4753</v>
      </c>
    </row>
    <row r="347" spans="1:8" x14ac:dyDescent="0.25">
      <c r="A347" s="3">
        <v>344</v>
      </c>
      <c r="B347" t="s">
        <v>1045</v>
      </c>
      <c r="C347" t="s">
        <v>945</v>
      </c>
      <c r="D347" t="s">
        <v>1046</v>
      </c>
      <c r="E347" t="s">
        <v>1047</v>
      </c>
      <c r="F347">
        <v>2007</v>
      </c>
      <c r="G347" s="1">
        <v>983468</v>
      </c>
      <c r="H347" s="4" t="s">
        <v>4753</v>
      </c>
    </row>
    <row r="348" spans="1:8" x14ac:dyDescent="0.25">
      <c r="A348" s="3">
        <v>345</v>
      </c>
      <c r="B348" t="s">
        <v>1042</v>
      </c>
      <c r="C348" t="s">
        <v>945</v>
      </c>
      <c r="D348" t="s">
        <v>1043</v>
      </c>
      <c r="E348" t="s">
        <v>1044</v>
      </c>
      <c r="F348">
        <v>2007</v>
      </c>
      <c r="G348" s="1">
        <v>2863750</v>
      </c>
      <c r="H348" s="4" t="s">
        <v>4753</v>
      </c>
    </row>
    <row r="349" spans="1:8" x14ac:dyDescent="0.25">
      <c r="A349" s="3">
        <v>346</v>
      </c>
      <c r="B349" t="s">
        <v>1048</v>
      </c>
      <c r="C349" t="s">
        <v>945</v>
      </c>
      <c r="D349" t="s">
        <v>1049</v>
      </c>
      <c r="E349" t="s">
        <v>1050</v>
      </c>
      <c r="F349">
        <v>2007</v>
      </c>
      <c r="G349" s="1">
        <v>1225154</v>
      </c>
      <c r="H349" s="4" t="s">
        <v>4753</v>
      </c>
    </row>
    <row r="350" spans="1:8" x14ac:dyDescent="0.25">
      <c r="A350" s="3">
        <v>347</v>
      </c>
      <c r="B350" t="s">
        <v>1051</v>
      </c>
      <c r="C350" t="s">
        <v>945</v>
      </c>
      <c r="D350" t="s">
        <v>1052</v>
      </c>
      <c r="E350" t="s">
        <v>1053</v>
      </c>
      <c r="F350">
        <v>2007</v>
      </c>
      <c r="G350" s="1">
        <v>1060316</v>
      </c>
      <c r="H350" s="4" t="s">
        <v>4753</v>
      </c>
    </row>
    <row r="351" spans="1:8" x14ac:dyDescent="0.25">
      <c r="A351" s="3">
        <v>348</v>
      </c>
      <c r="B351" t="s">
        <v>1054</v>
      </c>
      <c r="C351" t="s">
        <v>945</v>
      </c>
      <c r="D351" t="s">
        <v>1055</v>
      </c>
      <c r="E351" t="s">
        <v>1056</v>
      </c>
      <c r="F351">
        <v>2008</v>
      </c>
      <c r="G351" s="1">
        <v>12785522</v>
      </c>
      <c r="H351" s="4" t="s">
        <v>4753</v>
      </c>
    </row>
    <row r="352" spans="1:8" x14ac:dyDescent="0.25">
      <c r="A352" s="3">
        <v>349</v>
      </c>
      <c r="B352" t="s">
        <v>1057</v>
      </c>
      <c r="C352" t="s">
        <v>945</v>
      </c>
      <c r="D352" t="s">
        <v>1058</v>
      </c>
      <c r="E352" t="s">
        <v>1059</v>
      </c>
      <c r="F352">
        <v>2008</v>
      </c>
      <c r="G352" s="1">
        <v>31914693</v>
      </c>
      <c r="H352" s="4" t="s">
        <v>4754</v>
      </c>
    </row>
    <row r="353" spans="1:8" x14ac:dyDescent="0.25">
      <c r="A353" s="3">
        <v>350</v>
      </c>
      <c r="B353" t="s">
        <v>1060</v>
      </c>
      <c r="C353" t="s">
        <v>945</v>
      </c>
      <c r="D353" t="s">
        <v>1061</v>
      </c>
      <c r="E353" t="s">
        <v>1062</v>
      </c>
      <c r="F353">
        <v>2008</v>
      </c>
      <c r="G353" s="1">
        <v>1128280</v>
      </c>
      <c r="H353" s="4" t="s">
        <v>4753</v>
      </c>
    </row>
    <row r="354" spans="1:8" x14ac:dyDescent="0.25">
      <c r="A354" s="3">
        <v>351</v>
      </c>
      <c r="B354" t="s">
        <v>1231</v>
      </c>
      <c r="C354" t="s">
        <v>945</v>
      </c>
      <c r="D354" t="s">
        <v>1232</v>
      </c>
      <c r="E354" t="s">
        <v>1233</v>
      </c>
      <c r="F354">
        <v>2007</v>
      </c>
      <c r="G354" s="1">
        <v>1905122</v>
      </c>
      <c r="H354" s="4" t="s">
        <v>4753</v>
      </c>
    </row>
    <row r="355" spans="1:8" x14ac:dyDescent="0.25">
      <c r="A355" s="3">
        <v>352</v>
      </c>
      <c r="B355" t="s">
        <v>1069</v>
      </c>
      <c r="C355" t="s">
        <v>945</v>
      </c>
      <c r="D355" t="s">
        <v>1070</v>
      </c>
      <c r="E355" t="s">
        <v>1071</v>
      </c>
      <c r="F355">
        <v>2007</v>
      </c>
      <c r="G355" s="1">
        <v>10184704</v>
      </c>
      <c r="H355" s="4" t="s">
        <v>4753</v>
      </c>
    </row>
    <row r="356" spans="1:8" x14ac:dyDescent="0.25">
      <c r="A356" s="3">
        <v>353</v>
      </c>
      <c r="B356" t="s">
        <v>1075</v>
      </c>
      <c r="C356" t="s">
        <v>945</v>
      </c>
      <c r="D356" t="s">
        <v>1076</v>
      </c>
      <c r="E356" t="s">
        <v>1077</v>
      </c>
      <c r="F356">
        <v>2007</v>
      </c>
      <c r="G356" s="1">
        <v>6774990</v>
      </c>
      <c r="H356" s="4" t="s">
        <v>4753</v>
      </c>
    </row>
    <row r="357" spans="1:8" x14ac:dyDescent="0.25">
      <c r="A357" s="3">
        <v>354</v>
      </c>
      <c r="B357" t="s">
        <v>1072</v>
      </c>
      <c r="C357" t="s">
        <v>945</v>
      </c>
      <c r="D357" t="s">
        <v>1073</v>
      </c>
      <c r="E357" t="s">
        <v>1074</v>
      </c>
      <c r="F357">
        <v>2008</v>
      </c>
      <c r="G357" s="1">
        <v>426679</v>
      </c>
      <c r="H357" s="4" t="s">
        <v>4753</v>
      </c>
    </row>
    <row r="358" spans="1:8" x14ac:dyDescent="0.25">
      <c r="A358" s="3">
        <v>355</v>
      </c>
      <c r="B358" t="s">
        <v>1063</v>
      </c>
      <c r="C358" t="s">
        <v>945</v>
      </c>
      <c r="D358" t="s">
        <v>1064</v>
      </c>
      <c r="E358" t="s">
        <v>1065</v>
      </c>
      <c r="F358">
        <v>2007</v>
      </c>
      <c r="G358" s="1">
        <v>1955389</v>
      </c>
      <c r="H358" s="4" t="s">
        <v>4753</v>
      </c>
    </row>
    <row r="359" spans="1:8" x14ac:dyDescent="0.25">
      <c r="A359" s="3">
        <v>356</v>
      </c>
      <c r="B359" t="s">
        <v>1066</v>
      </c>
      <c r="C359" t="s">
        <v>945</v>
      </c>
      <c r="D359" t="s">
        <v>1067</v>
      </c>
      <c r="E359" t="s">
        <v>1068</v>
      </c>
      <c r="F359">
        <v>2007</v>
      </c>
      <c r="G359" s="1">
        <v>945901</v>
      </c>
      <c r="H359" s="4" t="s">
        <v>4753</v>
      </c>
    </row>
    <row r="360" spans="1:8" x14ac:dyDescent="0.25">
      <c r="A360" s="3">
        <v>357</v>
      </c>
      <c r="B360" t="s">
        <v>1078</v>
      </c>
      <c r="C360" t="s">
        <v>945</v>
      </c>
      <c r="D360" t="s">
        <v>1079</v>
      </c>
      <c r="E360" t="s">
        <v>1080</v>
      </c>
      <c r="F360">
        <v>2008</v>
      </c>
      <c r="G360" s="1">
        <v>4641129</v>
      </c>
      <c r="H360" s="4" t="s">
        <v>4753</v>
      </c>
    </row>
    <row r="361" spans="1:8" x14ac:dyDescent="0.25">
      <c r="A361" s="3">
        <v>358</v>
      </c>
      <c r="B361" t="s">
        <v>1084</v>
      </c>
      <c r="C361" t="s">
        <v>945</v>
      </c>
      <c r="D361" t="s">
        <v>1085</v>
      </c>
      <c r="E361" t="s">
        <v>1086</v>
      </c>
      <c r="F361">
        <v>2008</v>
      </c>
      <c r="G361" s="1">
        <v>4829294</v>
      </c>
      <c r="H361" s="4" t="s">
        <v>4754</v>
      </c>
    </row>
    <row r="362" spans="1:8" x14ac:dyDescent="0.25">
      <c r="A362" s="3">
        <v>359</v>
      </c>
      <c r="B362" t="s">
        <v>1093</v>
      </c>
      <c r="C362" t="s">
        <v>945</v>
      </c>
      <c r="D362" t="s">
        <v>1094</v>
      </c>
      <c r="E362" t="s">
        <v>1095</v>
      </c>
      <c r="F362">
        <v>2008</v>
      </c>
      <c r="G362" s="1">
        <v>781758</v>
      </c>
      <c r="H362" s="4" t="s">
        <v>4753</v>
      </c>
    </row>
    <row r="363" spans="1:8" x14ac:dyDescent="0.25">
      <c r="A363" s="3">
        <v>360</v>
      </c>
      <c r="B363" t="s">
        <v>1087</v>
      </c>
      <c r="C363" t="s">
        <v>945</v>
      </c>
      <c r="D363" t="s">
        <v>1088</v>
      </c>
      <c r="E363" t="s">
        <v>1089</v>
      </c>
      <c r="F363">
        <v>2008</v>
      </c>
      <c r="G363" s="1">
        <v>837861</v>
      </c>
      <c r="H363" s="4" t="s">
        <v>4753</v>
      </c>
    </row>
    <row r="364" spans="1:8" x14ac:dyDescent="0.25">
      <c r="A364" s="3">
        <v>361</v>
      </c>
      <c r="B364" t="s">
        <v>1090</v>
      </c>
      <c r="C364" t="s">
        <v>945</v>
      </c>
      <c r="D364" t="s">
        <v>1091</v>
      </c>
      <c r="E364" t="s">
        <v>1092</v>
      </c>
      <c r="F364">
        <v>2008</v>
      </c>
      <c r="G364" s="1">
        <v>7322950</v>
      </c>
      <c r="H364" s="4" t="s">
        <v>4754</v>
      </c>
    </row>
    <row r="365" spans="1:8" x14ac:dyDescent="0.25">
      <c r="A365" s="3">
        <v>362</v>
      </c>
      <c r="B365" t="s">
        <v>1099</v>
      </c>
      <c r="C365" t="s">
        <v>945</v>
      </c>
      <c r="D365" t="s">
        <v>1100</v>
      </c>
      <c r="E365" t="s">
        <v>1101</v>
      </c>
      <c r="F365">
        <v>2008</v>
      </c>
      <c r="G365" s="1">
        <v>1731730</v>
      </c>
      <c r="H365" s="4" t="s">
        <v>4753</v>
      </c>
    </row>
    <row r="366" spans="1:8" x14ac:dyDescent="0.25">
      <c r="A366" s="3">
        <v>363</v>
      </c>
      <c r="B366" t="s">
        <v>1096</v>
      </c>
      <c r="C366" t="s">
        <v>945</v>
      </c>
      <c r="D366" t="s">
        <v>1097</v>
      </c>
      <c r="E366" t="s">
        <v>1098</v>
      </c>
      <c r="F366">
        <v>2008</v>
      </c>
      <c r="G366" s="1">
        <v>1609218</v>
      </c>
      <c r="H366" s="4" t="s">
        <v>4753</v>
      </c>
    </row>
    <row r="367" spans="1:8" x14ac:dyDescent="0.25">
      <c r="A367" s="3">
        <v>364</v>
      </c>
      <c r="B367" t="s">
        <v>1186</v>
      </c>
      <c r="C367" t="s">
        <v>945</v>
      </c>
      <c r="D367" t="s">
        <v>1187</v>
      </c>
      <c r="E367" t="s">
        <v>1188</v>
      </c>
      <c r="F367">
        <v>2007</v>
      </c>
      <c r="G367" s="1">
        <v>648988</v>
      </c>
      <c r="H367" s="4" t="s">
        <v>4753</v>
      </c>
    </row>
    <row r="368" spans="1:8" x14ac:dyDescent="0.25">
      <c r="A368" s="3">
        <v>365</v>
      </c>
      <c r="B368" t="s">
        <v>1111</v>
      </c>
      <c r="C368" t="s">
        <v>945</v>
      </c>
      <c r="D368" t="s">
        <v>1112</v>
      </c>
      <c r="E368" t="s">
        <v>1113</v>
      </c>
      <c r="F368">
        <v>2008</v>
      </c>
      <c r="G368" s="1">
        <v>631817</v>
      </c>
      <c r="H368" s="4" t="s">
        <v>4753</v>
      </c>
    </row>
    <row r="369" spans="1:8" x14ac:dyDescent="0.25">
      <c r="A369" s="3">
        <v>366</v>
      </c>
      <c r="B369" t="s">
        <v>1117</v>
      </c>
      <c r="C369" t="s">
        <v>945</v>
      </c>
      <c r="D369" t="s">
        <v>1118</v>
      </c>
      <c r="E369" t="s">
        <v>1119</v>
      </c>
      <c r="F369">
        <v>2008</v>
      </c>
      <c r="G369" s="1">
        <v>2635239</v>
      </c>
      <c r="H369" s="4" t="s">
        <v>4753</v>
      </c>
    </row>
    <row r="370" spans="1:8" x14ac:dyDescent="0.25">
      <c r="A370" s="3">
        <v>367</v>
      </c>
      <c r="B370" t="s">
        <v>1114</v>
      </c>
      <c r="C370" t="s">
        <v>945</v>
      </c>
      <c r="D370" t="s">
        <v>1115</v>
      </c>
      <c r="E370" t="s">
        <v>1116</v>
      </c>
      <c r="F370">
        <v>2008</v>
      </c>
      <c r="G370" s="1">
        <v>1701360</v>
      </c>
      <c r="H370" s="4" t="s">
        <v>4753</v>
      </c>
    </row>
    <row r="371" spans="1:8" x14ac:dyDescent="0.25">
      <c r="A371" s="3">
        <v>368</v>
      </c>
      <c r="B371" t="s">
        <v>1129</v>
      </c>
      <c r="C371" t="s">
        <v>945</v>
      </c>
      <c r="D371" t="s">
        <v>1130</v>
      </c>
      <c r="E371" t="s">
        <v>1131</v>
      </c>
      <c r="F371">
        <v>2008</v>
      </c>
      <c r="G371" s="1">
        <v>1416971</v>
      </c>
      <c r="H371" s="4" t="s">
        <v>4753</v>
      </c>
    </row>
    <row r="372" spans="1:8" x14ac:dyDescent="0.25">
      <c r="A372" s="3">
        <v>369</v>
      </c>
      <c r="B372" t="s">
        <v>1123</v>
      </c>
      <c r="C372" t="s">
        <v>945</v>
      </c>
      <c r="D372" t="s">
        <v>1124</v>
      </c>
      <c r="E372" t="s">
        <v>1125</v>
      </c>
      <c r="F372">
        <v>2007</v>
      </c>
      <c r="G372" s="1">
        <v>3930330</v>
      </c>
      <c r="H372" s="4" t="s">
        <v>4754</v>
      </c>
    </row>
    <row r="373" spans="1:8" x14ac:dyDescent="0.25">
      <c r="A373" s="3">
        <v>370</v>
      </c>
      <c r="B373" t="s">
        <v>1102</v>
      </c>
      <c r="C373" t="s">
        <v>945</v>
      </c>
      <c r="D373" t="s">
        <v>1103</v>
      </c>
      <c r="E373" t="s">
        <v>1104</v>
      </c>
      <c r="F373">
        <v>2008</v>
      </c>
      <c r="G373" s="1">
        <v>2337829</v>
      </c>
      <c r="H373" s="4" t="s">
        <v>4753</v>
      </c>
    </row>
    <row r="374" spans="1:8" x14ac:dyDescent="0.25">
      <c r="A374" s="3">
        <v>371</v>
      </c>
      <c r="B374" t="s">
        <v>1126</v>
      </c>
      <c r="C374" t="s">
        <v>945</v>
      </c>
      <c r="D374" t="s">
        <v>1127</v>
      </c>
      <c r="E374" t="s">
        <v>1128</v>
      </c>
      <c r="F374">
        <v>2008</v>
      </c>
      <c r="G374" s="1">
        <v>3993045</v>
      </c>
      <c r="H374" s="4" t="s">
        <v>4754</v>
      </c>
    </row>
    <row r="375" spans="1:8" x14ac:dyDescent="0.25">
      <c r="A375" s="3">
        <v>372</v>
      </c>
      <c r="B375" t="s">
        <v>1105</v>
      </c>
      <c r="C375" t="s">
        <v>945</v>
      </c>
      <c r="D375" t="s">
        <v>1106</v>
      </c>
      <c r="E375" t="s">
        <v>1107</v>
      </c>
      <c r="F375">
        <v>2008</v>
      </c>
      <c r="G375" s="1">
        <v>1232305</v>
      </c>
      <c r="H375" s="4" t="s">
        <v>4753</v>
      </c>
    </row>
    <row r="376" spans="1:8" x14ac:dyDescent="0.25">
      <c r="A376" s="3">
        <v>373</v>
      </c>
      <c r="B376" t="s">
        <v>1120</v>
      </c>
      <c r="C376" t="s">
        <v>945</v>
      </c>
      <c r="D376" t="s">
        <v>1121</v>
      </c>
      <c r="E376" t="s">
        <v>1122</v>
      </c>
      <c r="F376">
        <v>2007</v>
      </c>
      <c r="G376" s="1">
        <v>1232395</v>
      </c>
      <c r="H376" s="4" t="s">
        <v>4753</v>
      </c>
    </row>
    <row r="377" spans="1:8" x14ac:dyDescent="0.25">
      <c r="A377" s="3">
        <v>374</v>
      </c>
      <c r="B377" t="s">
        <v>1108</v>
      </c>
      <c r="C377" t="s">
        <v>945</v>
      </c>
      <c r="D377" t="s">
        <v>1109</v>
      </c>
      <c r="E377" t="s">
        <v>1110</v>
      </c>
      <c r="F377">
        <v>2007</v>
      </c>
      <c r="G377" s="1">
        <v>2766200</v>
      </c>
      <c r="H377" s="4" t="s">
        <v>4753</v>
      </c>
    </row>
    <row r="378" spans="1:8" x14ac:dyDescent="0.25">
      <c r="A378" s="3">
        <v>375</v>
      </c>
      <c r="B378" t="s">
        <v>1132</v>
      </c>
      <c r="C378" t="s">
        <v>945</v>
      </c>
      <c r="D378" t="s">
        <v>1133</v>
      </c>
      <c r="E378" t="s">
        <v>1134</v>
      </c>
      <c r="F378">
        <v>2007</v>
      </c>
      <c r="G378" s="1">
        <v>1162796</v>
      </c>
      <c r="H378" s="4" t="s">
        <v>4753</v>
      </c>
    </row>
    <row r="379" spans="1:8" x14ac:dyDescent="0.25">
      <c r="A379" s="3">
        <v>376</v>
      </c>
      <c r="B379" t="s">
        <v>1135</v>
      </c>
      <c r="C379" t="s">
        <v>945</v>
      </c>
      <c r="D379" t="s">
        <v>1136</v>
      </c>
      <c r="E379" t="s">
        <v>1137</v>
      </c>
      <c r="F379">
        <v>2008</v>
      </c>
      <c r="G379" s="1">
        <v>746931</v>
      </c>
      <c r="H379" s="4" t="s">
        <v>4753</v>
      </c>
    </row>
    <row r="380" spans="1:8" x14ac:dyDescent="0.25">
      <c r="A380" s="3">
        <v>377</v>
      </c>
      <c r="B380" t="s">
        <v>1138</v>
      </c>
      <c r="C380" t="s">
        <v>945</v>
      </c>
      <c r="D380" t="s">
        <v>1139</v>
      </c>
      <c r="E380" t="s">
        <v>1140</v>
      </c>
      <c r="F380">
        <v>2008</v>
      </c>
      <c r="G380" s="1">
        <v>724090</v>
      </c>
      <c r="H380" s="4" t="s">
        <v>4753</v>
      </c>
    </row>
    <row r="381" spans="1:8" x14ac:dyDescent="0.25">
      <c r="A381" s="3">
        <v>378</v>
      </c>
      <c r="B381" t="s">
        <v>1144</v>
      </c>
      <c r="C381" t="s">
        <v>945</v>
      </c>
      <c r="D381" t="s">
        <v>1145</v>
      </c>
      <c r="E381" t="s">
        <v>1146</v>
      </c>
      <c r="F381">
        <v>2008</v>
      </c>
      <c r="G381" s="1">
        <v>6982619</v>
      </c>
      <c r="H381" s="4" t="s">
        <v>4754</v>
      </c>
    </row>
    <row r="382" spans="1:8" x14ac:dyDescent="0.25">
      <c r="A382" s="3">
        <v>379</v>
      </c>
      <c r="B382" t="s">
        <v>1147</v>
      </c>
      <c r="C382" t="s">
        <v>945</v>
      </c>
      <c r="D382" t="s">
        <v>1148</v>
      </c>
      <c r="E382" t="s">
        <v>1149</v>
      </c>
      <c r="F382">
        <v>2008</v>
      </c>
      <c r="G382" s="1">
        <v>1789324</v>
      </c>
      <c r="H382" s="4" t="s">
        <v>4753</v>
      </c>
    </row>
    <row r="383" spans="1:8" x14ac:dyDescent="0.25">
      <c r="A383" s="3">
        <v>380</v>
      </c>
      <c r="B383" t="s">
        <v>1150</v>
      </c>
      <c r="C383" t="s">
        <v>945</v>
      </c>
      <c r="D383" t="s">
        <v>1151</v>
      </c>
      <c r="E383" t="s">
        <v>1152</v>
      </c>
      <c r="F383">
        <v>2008</v>
      </c>
      <c r="G383" s="1">
        <v>6204396</v>
      </c>
      <c r="H383" s="4" t="s">
        <v>4753</v>
      </c>
    </row>
    <row r="384" spans="1:8" x14ac:dyDescent="0.25">
      <c r="A384" s="3">
        <v>381</v>
      </c>
      <c r="B384" t="s">
        <v>1141</v>
      </c>
      <c r="C384" t="s">
        <v>945</v>
      </c>
      <c r="D384" t="s">
        <v>1142</v>
      </c>
      <c r="E384" t="s">
        <v>1143</v>
      </c>
      <c r="F384">
        <v>2007</v>
      </c>
      <c r="G384" s="1">
        <v>1849174</v>
      </c>
      <c r="H384" s="4" t="s">
        <v>4753</v>
      </c>
    </row>
    <row r="385" spans="1:8" x14ac:dyDescent="0.25">
      <c r="A385" s="3">
        <v>382</v>
      </c>
      <c r="B385" t="s">
        <v>1153</v>
      </c>
      <c r="C385" t="s">
        <v>945</v>
      </c>
      <c r="D385" t="s">
        <v>1154</v>
      </c>
      <c r="E385" t="s">
        <v>1155</v>
      </c>
      <c r="F385">
        <v>2007</v>
      </c>
      <c r="G385" s="1">
        <v>1151501</v>
      </c>
      <c r="H385" s="4" t="s">
        <v>4753</v>
      </c>
    </row>
    <row r="386" spans="1:8" x14ac:dyDescent="0.25">
      <c r="A386" s="3">
        <v>383</v>
      </c>
      <c r="B386" t="s">
        <v>1156</v>
      </c>
      <c r="C386" t="s">
        <v>945</v>
      </c>
      <c r="D386" t="s">
        <v>1157</v>
      </c>
      <c r="E386" t="s">
        <v>1158</v>
      </c>
      <c r="F386">
        <v>2008</v>
      </c>
      <c r="G386" s="1">
        <v>4280569</v>
      </c>
      <c r="H386" s="4" t="s">
        <v>4754</v>
      </c>
    </row>
    <row r="387" spans="1:8" x14ac:dyDescent="0.25">
      <c r="A387" s="3">
        <v>384</v>
      </c>
      <c r="B387" t="s">
        <v>1159</v>
      </c>
      <c r="C387" t="s">
        <v>945</v>
      </c>
      <c r="D387" t="s">
        <v>1160</v>
      </c>
      <c r="E387" t="s">
        <v>1161</v>
      </c>
      <c r="F387">
        <v>2007</v>
      </c>
      <c r="G387" s="1">
        <v>362118</v>
      </c>
      <c r="H387" s="4" t="s">
        <v>4753</v>
      </c>
    </row>
    <row r="388" spans="1:8" x14ac:dyDescent="0.25">
      <c r="A388" s="3">
        <v>385</v>
      </c>
      <c r="B388" t="s">
        <v>1165</v>
      </c>
      <c r="C388" t="s">
        <v>945</v>
      </c>
      <c r="D388" t="s">
        <v>1166</v>
      </c>
      <c r="E388" t="s">
        <v>1167</v>
      </c>
      <c r="F388">
        <v>2007</v>
      </c>
      <c r="G388" s="1">
        <v>554634</v>
      </c>
      <c r="H388" s="4" t="s">
        <v>4753</v>
      </c>
    </row>
    <row r="389" spans="1:8" x14ac:dyDescent="0.25">
      <c r="A389" s="3">
        <v>386</v>
      </c>
      <c r="B389" t="s">
        <v>1171</v>
      </c>
      <c r="C389" t="s">
        <v>945</v>
      </c>
      <c r="D389" t="s">
        <v>1172</v>
      </c>
      <c r="E389" t="s">
        <v>1173</v>
      </c>
      <c r="F389">
        <v>2007</v>
      </c>
      <c r="G389" s="1">
        <v>2176218</v>
      </c>
      <c r="H389" s="4" t="s">
        <v>4753</v>
      </c>
    </row>
    <row r="390" spans="1:8" x14ac:dyDescent="0.25">
      <c r="A390" s="3">
        <v>387</v>
      </c>
      <c r="B390" t="s">
        <v>1168</v>
      </c>
      <c r="C390" t="s">
        <v>945</v>
      </c>
      <c r="D390" t="s">
        <v>1169</v>
      </c>
      <c r="E390" t="s">
        <v>1170</v>
      </c>
      <c r="F390">
        <v>2007</v>
      </c>
      <c r="G390" s="1">
        <v>397622</v>
      </c>
      <c r="H390" s="4" t="s">
        <v>4753</v>
      </c>
    </row>
    <row r="391" spans="1:8" x14ac:dyDescent="0.25">
      <c r="A391" s="3">
        <v>388</v>
      </c>
      <c r="B391" t="s">
        <v>1174</v>
      </c>
      <c r="C391" t="s">
        <v>945</v>
      </c>
      <c r="D391" t="s">
        <v>1175</v>
      </c>
      <c r="E391" t="s">
        <v>1176</v>
      </c>
      <c r="F391">
        <v>2007</v>
      </c>
      <c r="G391" s="1">
        <v>1867610</v>
      </c>
      <c r="H391" s="4" t="s">
        <v>4753</v>
      </c>
    </row>
    <row r="392" spans="1:8" x14ac:dyDescent="0.25">
      <c r="A392" s="3">
        <v>389</v>
      </c>
      <c r="B392" t="s">
        <v>1162</v>
      </c>
      <c r="C392" t="s">
        <v>945</v>
      </c>
      <c r="D392" t="s">
        <v>1163</v>
      </c>
      <c r="E392" t="s">
        <v>1164</v>
      </c>
      <c r="F392">
        <v>2007</v>
      </c>
      <c r="G392" s="1">
        <v>1234500</v>
      </c>
      <c r="H392" s="4" t="s">
        <v>4753</v>
      </c>
    </row>
    <row r="393" spans="1:8" x14ac:dyDescent="0.25">
      <c r="A393" s="3">
        <v>390</v>
      </c>
      <c r="B393" t="s">
        <v>1180</v>
      </c>
      <c r="C393" t="s">
        <v>945</v>
      </c>
      <c r="D393" t="s">
        <v>1181</v>
      </c>
      <c r="E393" t="s">
        <v>1182</v>
      </c>
      <c r="F393">
        <v>2008</v>
      </c>
      <c r="G393" s="1">
        <v>2052418</v>
      </c>
      <c r="H393" s="4" t="s">
        <v>4753</v>
      </c>
    </row>
    <row r="394" spans="1:8" x14ac:dyDescent="0.25">
      <c r="A394" s="3">
        <v>391</v>
      </c>
      <c r="B394" t="s">
        <v>1177</v>
      </c>
      <c r="C394" t="s">
        <v>945</v>
      </c>
      <c r="D394" t="s">
        <v>1178</v>
      </c>
      <c r="E394" t="s">
        <v>1179</v>
      </c>
      <c r="F394">
        <v>2007</v>
      </c>
      <c r="G394" s="1">
        <v>2593607</v>
      </c>
      <c r="H394" s="4" t="s">
        <v>4753</v>
      </c>
    </row>
    <row r="395" spans="1:8" x14ac:dyDescent="0.25">
      <c r="A395" s="3">
        <v>392</v>
      </c>
      <c r="B395" t="s">
        <v>1183</v>
      </c>
      <c r="C395" t="s">
        <v>945</v>
      </c>
      <c r="D395" t="s">
        <v>1184</v>
      </c>
      <c r="E395" t="s">
        <v>1185</v>
      </c>
      <c r="F395">
        <v>2008</v>
      </c>
      <c r="G395" s="1">
        <v>5262964</v>
      </c>
      <c r="H395" s="4" t="s">
        <v>4754</v>
      </c>
    </row>
    <row r="396" spans="1:8" x14ac:dyDescent="0.25">
      <c r="A396" s="3">
        <v>393</v>
      </c>
      <c r="B396" t="s">
        <v>970</v>
      </c>
      <c r="C396" t="s">
        <v>945</v>
      </c>
      <c r="D396" t="s">
        <v>971</v>
      </c>
      <c r="E396" t="s">
        <v>972</v>
      </c>
      <c r="F396">
        <v>2008</v>
      </c>
      <c r="G396" s="1">
        <v>498516</v>
      </c>
      <c r="H396" s="4" t="s">
        <v>4753</v>
      </c>
    </row>
    <row r="397" spans="1:8" x14ac:dyDescent="0.25">
      <c r="A397" s="3">
        <v>394</v>
      </c>
      <c r="B397" t="s">
        <v>1192</v>
      </c>
      <c r="C397" t="s">
        <v>945</v>
      </c>
      <c r="D397" t="s">
        <v>1193</v>
      </c>
      <c r="E397" t="s">
        <v>1194</v>
      </c>
      <c r="F397">
        <v>2007</v>
      </c>
      <c r="G397" s="1">
        <v>1126970</v>
      </c>
      <c r="H397" s="4" t="s">
        <v>4753</v>
      </c>
    </row>
    <row r="398" spans="1:8" x14ac:dyDescent="0.25">
      <c r="A398" s="3">
        <v>395</v>
      </c>
      <c r="B398" t="s">
        <v>1210</v>
      </c>
      <c r="C398" t="s">
        <v>945</v>
      </c>
      <c r="D398" t="s">
        <v>1211</v>
      </c>
      <c r="E398" t="s">
        <v>1212</v>
      </c>
      <c r="F398">
        <v>2007</v>
      </c>
      <c r="G398" s="1">
        <v>15856641</v>
      </c>
      <c r="H398" s="4" t="s">
        <v>4753</v>
      </c>
    </row>
    <row r="399" spans="1:8" x14ac:dyDescent="0.25">
      <c r="A399" s="3">
        <v>396</v>
      </c>
      <c r="B399" t="s">
        <v>1198</v>
      </c>
      <c r="C399" t="s">
        <v>945</v>
      </c>
      <c r="D399" t="s">
        <v>1199</v>
      </c>
      <c r="E399" t="s">
        <v>1200</v>
      </c>
      <c r="F399">
        <v>2007</v>
      </c>
      <c r="G399" s="1">
        <v>3261927</v>
      </c>
      <c r="H399" s="4" t="s">
        <v>4754</v>
      </c>
    </row>
    <row r="400" spans="1:8" x14ac:dyDescent="0.25">
      <c r="A400" s="3">
        <v>397</v>
      </c>
      <c r="B400" t="s">
        <v>1201</v>
      </c>
      <c r="C400" t="s">
        <v>945</v>
      </c>
      <c r="D400" t="s">
        <v>1202</v>
      </c>
      <c r="E400" t="s">
        <v>1203</v>
      </c>
      <c r="F400">
        <v>2007</v>
      </c>
      <c r="G400" s="1">
        <v>3494833</v>
      </c>
      <c r="H400" s="4" t="s">
        <v>4754</v>
      </c>
    </row>
    <row r="401" spans="1:8" x14ac:dyDescent="0.25">
      <c r="A401" s="3">
        <v>398</v>
      </c>
      <c r="B401" t="s">
        <v>1204</v>
      </c>
      <c r="C401" t="s">
        <v>945</v>
      </c>
      <c r="D401" t="s">
        <v>1205</v>
      </c>
      <c r="E401" t="s">
        <v>1206</v>
      </c>
      <c r="F401">
        <v>2008</v>
      </c>
      <c r="G401" s="1">
        <v>10085301</v>
      </c>
      <c r="H401" s="4" t="s">
        <v>4753</v>
      </c>
    </row>
    <row r="402" spans="1:8" x14ac:dyDescent="0.25">
      <c r="A402" s="3">
        <v>399</v>
      </c>
      <c r="B402" t="s">
        <v>1207</v>
      </c>
      <c r="C402" t="s">
        <v>945</v>
      </c>
      <c r="D402" t="s">
        <v>1208</v>
      </c>
      <c r="E402" t="s">
        <v>1209</v>
      </c>
      <c r="F402">
        <v>2007</v>
      </c>
      <c r="G402" s="1">
        <v>2200098</v>
      </c>
      <c r="H402" s="4" t="s">
        <v>4753</v>
      </c>
    </row>
    <row r="403" spans="1:8" x14ac:dyDescent="0.25">
      <c r="A403" s="3">
        <v>400</v>
      </c>
      <c r="B403" t="s">
        <v>1195</v>
      </c>
      <c r="C403" t="s">
        <v>945</v>
      </c>
      <c r="D403" t="s">
        <v>1196</v>
      </c>
      <c r="E403" t="s">
        <v>1197</v>
      </c>
      <c r="F403">
        <v>2007</v>
      </c>
      <c r="G403" s="1">
        <v>1396558</v>
      </c>
      <c r="H403" s="4" t="s">
        <v>4753</v>
      </c>
    </row>
    <row r="404" spans="1:8" x14ac:dyDescent="0.25">
      <c r="A404" s="3">
        <v>401</v>
      </c>
      <c r="B404" t="s">
        <v>1213</v>
      </c>
      <c r="C404" t="s">
        <v>945</v>
      </c>
      <c r="D404" t="s">
        <v>1214</v>
      </c>
      <c r="E404" t="s">
        <v>1215</v>
      </c>
      <c r="F404">
        <v>2007</v>
      </c>
      <c r="G404" s="1">
        <v>749015</v>
      </c>
      <c r="H404" s="4" t="s">
        <v>4753</v>
      </c>
    </row>
    <row r="405" spans="1:8" x14ac:dyDescent="0.25">
      <c r="A405" s="3">
        <v>402</v>
      </c>
      <c r="B405" t="s">
        <v>1216</v>
      </c>
      <c r="C405" t="s">
        <v>945</v>
      </c>
      <c r="D405" t="s">
        <v>1217</v>
      </c>
      <c r="E405" t="s">
        <v>1218</v>
      </c>
      <c r="F405">
        <v>2008</v>
      </c>
      <c r="G405" s="1">
        <v>4276965</v>
      </c>
      <c r="H405" s="4" t="s">
        <v>4753</v>
      </c>
    </row>
    <row r="406" spans="1:8" x14ac:dyDescent="0.25">
      <c r="A406" s="3">
        <v>403</v>
      </c>
      <c r="B406" t="s">
        <v>1219</v>
      </c>
      <c r="C406" t="s">
        <v>945</v>
      </c>
      <c r="D406" t="s">
        <v>1220</v>
      </c>
      <c r="E406" t="s">
        <v>1221</v>
      </c>
      <c r="F406">
        <v>2007</v>
      </c>
      <c r="G406" s="1">
        <v>5951646</v>
      </c>
      <c r="H406" s="4" t="s">
        <v>4753</v>
      </c>
    </row>
    <row r="407" spans="1:8" x14ac:dyDescent="0.25">
      <c r="A407" s="3">
        <v>404</v>
      </c>
      <c r="B407" t="s">
        <v>1222</v>
      </c>
      <c r="C407" t="s">
        <v>945</v>
      </c>
      <c r="D407" t="s">
        <v>1223</v>
      </c>
      <c r="E407" t="s">
        <v>1224</v>
      </c>
      <c r="F407">
        <v>2007</v>
      </c>
      <c r="G407" s="1">
        <v>735795</v>
      </c>
      <c r="H407" s="4" t="s">
        <v>4753</v>
      </c>
    </row>
    <row r="408" spans="1:8" x14ac:dyDescent="0.25">
      <c r="A408" s="3">
        <v>405</v>
      </c>
      <c r="B408" t="s">
        <v>976</v>
      </c>
      <c r="C408" t="s">
        <v>945</v>
      </c>
      <c r="D408" t="s">
        <v>977</v>
      </c>
      <c r="E408" t="s">
        <v>978</v>
      </c>
      <c r="F408">
        <v>2008</v>
      </c>
      <c r="G408" s="1">
        <v>1507180</v>
      </c>
      <c r="H408" s="4" t="s">
        <v>4753</v>
      </c>
    </row>
    <row r="409" spans="1:8" x14ac:dyDescent="0.25">
      <c r="A409" s="3">
        <v>406</v>
      </c>
      <c r="B409" t="s">
        <v>1225</v>
      </c>
      <c r="C409" t="s">
        <v>945</v>
      </c>
      <c r="D409" t="s">
        <v>1226</v>
      </c>
      <c r="E409" t="s">
        <v>1227</v>
      </c>
      <c r="F409">
        <v>2007</v>
      </c>
      <c r="G409" s="1">
        <v>4303218</v>
      </c>
      <c r="H409" s="4" t="s">
        <v>4753</v>
      </c>
    </row>
    <row r="410" spans="1:8" x14ac:dyDescent="0.25">
      <c r="A410" s="3">
        <v>407</v>
      </c>
      <c r="B410" t="s">
        <v>1228</v>
      </c>
      <c r="C410" t="s">
        <v>945</v>
      </c>
      <c r="D410" t="s">
        <v>1229</v>
      </c>
      <c r="E410" t="s">
        <v>1230</v>
      </c>
      <c r="F410">
        <v>2007</v>
      </c>
      <c r="G410" s="1">
        <v>2435174</v>
      </c>
      <c r="H410" s="4" t="s">
        <v>4754</v>
      </c>
    </row>
    <row r="411" spans="1:8" x14ac:dyDescent="0.25">
      <c r="A411" s="3">
        <v>408</v>
      </c>
      <c r="B411" t="s">
        <v>1081</v>
      </c>
      <c r="C411" t="s">
        <v>945</v>
      </c>
      <c r="D411" t="s">
        <v>1082</v>
      </c>
      <c r="E411" t="s">
        <v>1083</v>
      </c>
      <c r="F411">
        <v>2007</v>
      </c>
      <c r="G411" s="1">
        <v>747809</v>
      </c>
      <c r="H411" s="4" t="s">
        <v>4753</v>
      </c>
    </row>
    <row r="412" spans="1:8" x14ac:dyDescent="0.25">
      <c r="A412" s="3">
        <v>409</v>
      </c>
      <c r="B412" t="s">
        <v>1253</v>
      </c>
      <c r="C412" t="s">
        <v>1234</v>
      </c>
      <c r="D412" t="s">
        <v>1254</v>
      </c>
      <c r="E412" t="s">
        <v>1255</v>
      </c>
      <c r="F412">
        <v>2007</v>
      </c>
      <c r="G412" s="1">
        <v>540286</v>
      </c>
      <c r="H412" s="4" t="s">
        <v>4753</v>
      </c>
    </row>
    <row r="413" spans="1:8" x14ac:dyDescent="0.25">
      <c r="A413" s="3">
        <v>410</v>
      </c>
      <c r="B413" t="s">
        <v>1259</v>
      </c>
      <c r="C413" t="s">
        <v>1234</v>
      </c>
      <c r="D413" t="s">
        <v>1260</v>
      </c>
      <c r="E413" t="s">
        <v>1261</v>
      </c>
      <c r="F413">
        <v>2008</v>
      </c>
      <c r="G413" s="1">
        <v>408542</v>
      </c>
      <c r="H413" s="4" t="s">
        <v>4753</v>
      </c>
    </row>
    <row r="414" spans="1:8" x14ac:dyDescent="0.25">
      <c r="A414" s="3">
        <v>411</v>
      </c>
      <c r="B414" t="s">
        <v>1244</v>
      </c>
      <c r="C414" t="s">
        <v>1234</v>
      </c>
      <c r="D414" t="s">
        <v>1245</v>
      </c>
      <c r="E414" t="s">
        <v>1246</v>
      </c>
      <c r="F414">
        <v>2008</v>
      </c>
      <c r="G414" s="1">
        <v>1106637</v>
      </c>
      <c r="H414" s="4" t="s">
        <v>4753</v>
      </c>
    </row>
    <row r="415" spans="1:8" x14ac:dyDescent="0.25">
      <c r="A415" s="3">
        <v>412</v>
      </c>
      <c r="B415" t="s">
        <v>1241</v>
      </c>
      <c r="C415" t="s">
        <v>1234</v>
      </c>
      <c r="D415" t="s">
        <v>1242</v>
      </c>
      <c r="E415" t="s">
        <v>1243</v>
      </c>
      <c r="F415">
        <v>2007</v>
      </c>
      <c r="G415" s="1">
        <v>5643117</v>
      </c>
      <c r="H415" s="4" t="s">
        <v>4753</v>
      </c>
    </row>
    <row r="416" spans="1:8" x14ac:dyDescent="0.25">
      <c r="A416" s="3">
        <v>413</v>
      </c>
      <c r="B416" t="s">
        <v>1238</v>
      </c>
      <c r="C416" t="s">
        <v>1234</v>
      </c>
      <c r="D416" t="s">
        <v>1239</v>
      </c>
      <c r="E416" t="s">
        <v>1240</v>
      </c>
      <c r="F416">
        <v>2007</v>
      </c>
      <c r="G416" s="1">
        <v>1014144</v>
      </c>
      <c r="H416" s="4" t="s">
        <v>4753</v>
      </c>
    </row>
    <row r="417" spans="1:8" x14ac:dyDescent="0.25">
      <c r="A417" s="3">
        <v>414</v>
      </c>
      <c r="B417" t="s">
        <v>1268</v>
      </c>
      <c r="C417" t="s">
        <v>1234</v>
      </c>
      <c r="D417" t="s">
        <v>1269</v>
      </c>
      <c r="E417" t="s">
        <v>1270</v>
      </c>
      <c r="F417">
        <v>2007</v>
      </c>
      <c r="G417" s="1">
        <v>1998201</v>
      </c>
      <c r="H417" s="4" t="s">
        <v>4753</v>
      </c>
    </row>
    <row r="418" spans="1:8" x14ac:dyDescent="0.25">
      <c r="A418" s="3">
        <v>415</v>
      </c>
      <c r="B418" t="s">
        <v>1396</v>
      </c>
      <c r="C418" t="s">
        <v>1234</v>
      </c>
      <c r="D418" t="s">
        <v>1397</v>
      </c>
      <c r="E418" t="s">
        <v>1398</v>
      </c>
      <c r="F418">
        <v>2007</v>
      </c>
      <c r="G418" s="1">
        <v>3110871</v>
      </c>
      <c r="H418" s="4" t="s">
        <v>4753</v>
      </c>
    </row>
    <row r="419" spans="1:8" x14ac:dyDescent="0.25">
      <c r="A419" s="3">
        <v>416</v>
      </c>
      <c r="B419" t="s">
        <v>1235</v>
      </c>
      <c r="C419" t="s">
        <v>1234</v>
      </c>
      <c r="D419" t="s">
        <v>1236</v>
      </c>
      <c r="E419" t="s">
        <v>1237</v>
      </c>
      <c r="F419">
        <v>2008</v>
      </c>
      <c r="G419" s="1">
        <v>1365188</v>
      </c>
      <c r="H419" s="4" t="s">
        <v>4753</v>
      </c>
    </row>
    <row r="420" spans="1:8" x14ac:dyDescent="0.25">
      <c r="A420" s="3">
        <v>417</v>
      </c>
      <c r="B420" t="s">
        <v>1262</v>
      </c>
      <c r="C420" t="s">
        <v>1234</v>
      </c>
      <c r="D420" t="s">
        <v>1263</v>
      </c>
      <c r="E420" t="s">
        <v>1264</v>
      </c>
      <c r="F420">
        <v>2008</v>
      </c>
      <c r="G420" s="1">
        <v>963335</v>
      </c>
      <c r="H420" s="4" t="s">
        <v>4753</v>
      </c>
    </row>
    <row r="421" spans="1:8" x14ac:dyDescent="0.25">
      <c r="A421" s="3">
        <v>418</v>
      </c>
      <c r="B421" t="s">
        <v>1265</v>
      </c>
      <c r="C421" t="s">
        <v>1234</v>
      </c>
      <c r="D421" t="s">
        <v>1266</v>
      </c>
      <c r="E421" t="s">
        <v>1267</v>
      </c>
      <c r="F421">
        <v>2008</v>
      </c>
      <c r="G421" s="1">
        <v>1005795</v>
      </c>
      <c r="H421" s="4" t="s">
        <v>4753</v>
      </c>
    </row>
    <row r="422" spans="1:8" x14ac:dyDescent="0.25">
      <c r="A422" s="3">
        <v>419</v>
      </c>
      <c r="B422" t="s">
        <v>1256</v>
      </c>
      <c r="C422" t="s">
        <v>1234</v>
      </c>
      <c r="D422" t="s">
        <v>1257</v>
      </c>
      <c r="E422" t="s">
        <v>1258</v>
      </c>
      <c r="F422">
        <v>2008</v>
      </c>
      <c r="G422" s="1">
        <v>241407</v>
      </c>
      <c r="H422" s="4" t="s">
        <v>4753</v>
      </c>
    </row>
    <row r="423" spans="1:8" x14ac:dyDescent="0.25">
      <c r="A423" s="3">
        <v>420</v>
      </c>
      <c r="B423" t="s">
        <v>1250</v>
      </c>
      <c r="C423" t="s">
        <v>1234</v>
      </c>
      <c r="D423" t="s">
        <v>1251</v>
      </c>
      <c r="E423" t="s">
        <v>1252</v>
      </c>
      <c r="F423">
        <v>2007</v>
      </c>
      <c r="G423" s="1">
        <v>527655</v>
      </c>
      <c r="H423" s="4" t="s">
        <v>4753</v>
      </c>
    </row>
    <row r="424" spans="1:8" x14ac:dyDescent="0.25">
      <c r="A424" s="3">
        <v>421</v>
      </c>
      <c r="B424" t="s">
        <v>1247</v>
      </c>
      <c r="C424" t="s">
        <v>1234</v>
      </c>
      <c r="D424" t="s">
        <v>1248</v>
      </c>
      <c r="E424" t="s">
        <v>1249</v>
      </c>
      <c r="F424">
        <v>2008</v>
      </c>
      <c r="G424" s="1">
        <v>43393172</v>
      </c>
      <c r="H424" s="4" t="s">
        <v>4754</v>
      </c>
    </row>
    <row r="425" spans="1:8" x14ac:dyDescent="0.25">
      <c r="A425" s="3">
        <v>422</v>
      </c>
      <c r="B425" t="s">
        <v>1277</v>
      </c>
      <c r="C425" t="s">
        <v>1234</v>
      </c>
      <c r="D425" t="s">
        <v>1278</v>
      </c>
      <c r="E425" t="s">
        <v>1279</v>
      </c>
      <c r="F425">
        <v>2007</v>
      </c>
      <c r="G425" s="1">
        <v>408718</v>
      </c>
      <c r="H425" s="4" t="s">
        <v>4753</v>
      </c>
    </row>
    <row r="426" spans="1:8" x14ac:dyDescent="0.25">
      <c r="A426" s="3">
        <v>423</v>
      </c>
      <c r="B426" t="s">
        <v>1292</v>
      </c>
      <c r="C426" t="s">
        <v>1234</v>
      </c>
      <c r="D426" t="s">
        <v>1293</v>
      </c>
      <c r="E426" t="s">
        <v>1273</v>
      </c>
      <c r="F426">
        <v>2007</v>
      </c>
      <c r="G426" s="1">
        <v>884638</v>
      </c>
      <c r="H426" s="4" t="s">
        <v>4753</v>
      </c>
    </row>
    <row r="427" spans="1:8" x14ac:dyDescent="0.25">
      <c r="A427" s="3">
        <v>424</v>
      </c>
      <c r="B427" t="s">
        <v>1271</v>
      </c>
      <c r="C427" t="s">
        <v>1234</v>
      </c>
      <c r="D427" t="s">
        <v>1272</v>
      </c>
      <c r="E427" t="s">
        <v>1273</v>
      </c>
      <c r="F427">
        <v>2007</v>
      </c>
      <c r="G427" s="1">
        <v>1884109</v>
      </c>
      <c r="H427" s="4" t="s">
        <v>4753</v>
      </c>
    </row>
    <row r="428" spans="1:8" x14ac:dyDescent="0.25">
      <c r="A428" s="3">
        <v>425</v>
      </c>
      <c r="B428" t="s">
        <v>1303</v>
      </c>
      <c r="C428" t="s">
        <v>1234</v>
      </c>
      <c r="D428" t="s">
        <v>1304</v>
      </c>
      <c r="E428" t="s">
        <v>1305</v>
      </c>
      <c r="F428">
        <v>2008</v>
      </c>
      <c r="G428" s="1">
        <v>610317</v>
      </c>
      <c r="H428" s="4" t="s">
        <v>4753</v>
      </c>
    </row>
    <row r="429" spans="1:8" x14ac:dyDescent="0.25">
      <c r="A429" s="3">
        <v>426</v>
      </c>
      <c r="B429" t="s">
        <v>1300</v>
      </c>
      <c r="C429" t="s">
        <v>1234</v>
      </c>
      <c r="D429" t="s">
        <v>1301</v>
      </c>
      <c r="E429" t="s">
        <v>1302</v>
      </c>
      <c r="F429">
        <v>2007</v>
      </c>
      <c r="G429" s="1">
        <v>1085038</v>
      </c>
      <c r="H429" s="4" t="s">
        <v>4753</v>
      </c>
    </row>
    <row r="430" spans="1:8" x14ac:dyDescent="0.25">
      <c r="A430" s="3">
        <v>427</v>
      </c>
      <c r="B430" t="s">
        <v>1294</v>
      </c>
      <c r="C430" t="s">
        <v>1234</v>
      </c>
      <c r="D430" t="s">
        <v>1295</v>
      </c>
      <c r="E430" t="s">
        <v>1296</v>
      </c>
      <c r="F430">
        <v>2007</v>
      </c>
      <c r="G430" s="1">
        <v>4487973</v>
      </c>
      <c r="H430" s="4" t="s">
        <v>4753</v>
      </c>
    </row>
    <row r="431" spans="1:8" x14ac:dyDescent="0.25">
      <c r="A431" s="3">
        <v>428</v>
      </c>
      <c r="B431" t="s">
        <v>1274</v>
      </c>
      <c r="C431" t="s">
        <v>1234</v>
      </c>
      <c r="D431" t="s">
        <v>1275</v>
      </c>
      <c r="E431" t="s">
        <v>1276</v>
      </c>
      <c r="F431">
        <v>2007</v>
      </c>
      <c r="G431" s="1">
        <v>902196</v>
      </c>
      <c r="H431" s="4" t="s">
        <v>4753</v>
      </c>
    </row>
    <row r="432" spans="1:8" x14ac:dyDescent="0.25">
      <c r="A432" s="3">
        <v>429</v>
      </c>
      <c r="B432" t="s">
        <v>1297</v>
      </c>
      <c r="C432" t="s">
        <v>1234</v>
      </c>
      <c r="D432" t="s">
        <v>1298</v>
      </c>
      <c r="E432" t="s">
        <v>1299</v>
      </c>
      <c r="F432">
        <v>2007</v>
      </c>
      <c r="G432" s="1">
        <v>455938</v>
      </c>
      <c r="H432" s="4" t="s">
        <v>4753</v>
      </c>
    </row>
    <row r="433" spans="1:8" x14ac:dyDescent="0.25">
      <c r="A433" s="3">
        <v>430</v>
      </c>
      <c r="B433" t="s">
        <v>1289</v>
      </c>
      <c r="C433" t="s">
        <v>1234</v>
      </c>
      <c r="D433" t="s">
        <v>1290</v>
      </c>
      <c r="E433" t="s">
        <v>1291</v>
      </c>
      <c r="F433">
        <v>2007</v>
      </c>
      <c r="G433" s="1">
        <v>911420</v>
      </c>
      <c r="H433" s="4" t="s">
        <v>4753</v>
      </c>
    </row>
    <row r="434" spans="1:8" x14ac:dyDescent="0.25">
      <c r="A434" s="3">
        <v>431</v>
      </c>
      <c r="B434" t="s">
        <v>1280</v>
      </c>
      <c r="C434" t="s">
        <v>1234</v>
      </c>
      <c r="D434" t="s">
        <v>1281</v>
      </c>
      <c r="E434" t="s">
        <v>1282</v>
      </c>
      <c r="F434">
        <v>2007</v>
      </c>
      <c r="G434" s="1">
        <v>525564</v>
      </c>
      <c r="H434" s="4" t="s">
        <v>4753</v>
      </c>
    </row>
    <row r="435" spans="1:8" x14ac:dyDescent="0.25">
      <c r="A435" s="3">
        <v>432</v>
      </c>
      <c r="B435" t="s">
        <v>1408</v>
      </c>
      <c r="C435" t="s">
        <v>1234</v>
      </c>
      <c r="D435" t="s">
        <v>1409</v>
      </c>
      <c r="E435" t="s">
        <v>1410</v>
      </c>
      <c r="F435">
        <v>2007</v>
      </c>
      <c r="G435" s="1">
        <v>1203005</v>
      </c>
      <c r="H435" s="4" t="s">
        <v>4753</v>
      </c>
    </row>
    <row r="436" spans="1:8" x14ac:dyDescent="0.25">
      <c r="A436" s="3">
        <v>433</v>
      </c>
      <c r="B436" t="s">
        <v>1339</v>
      </c>
      <c r="C436" t="s">
        <v>1234</v>
      </c>
      <c r="D436" t="s">
        <v>1340</v>
      </c>
      <c r="E436" t="s">
        <v>1341</v>
      </c>
      <c r="F436">
        <v>2008</v>
      </c>
      <c r="G436" s="1">
        <v>38237437</v>
      </c>
      <c r="H436" s="4" t="s">
        <v>4754</v>
      </c>
    </row>
    <row r="437" spans="1:8" x14ac:dyDescent="0.25">
      <c r="A437" s="3">
        <v>434</v>
      </c>
      <c r="B437" t="s">
        <v>1360</v>
      </c>
      <c r="C437" t="s">
        <v>1234</v>
      </c>
      <c r="D437" t="s">
        <v>1361</v>
      </c>
      <c r="E437" t="s">
        <v>1362</v>
      </c>
      <c r="F437">
        <v>2007</v>
      </c>
      <c r="G437" s="1">
        <v>8684691</v>
      </c>
      <c r="H437" s="4" t="s">
        <v>4753</v>
      </c>
    </row>
    <row r="438" spans="1:8" x14ac:dyDescent="0.25">
      <c r="A438" s="3">
        <v>435</v>
      </c>
      <c r="B438" t="s">
        <v>1312</v>
      </c>
      <c r="C438" t="s">
        <v>1234</v>
      </c>
      <c r="D438" t="s">
        <v>1313</v>
      </c>
      <c r="E438" t="s">
        <v>1314</v>
      </c>
      <c r="F438">
        <v>2007</v>
      </c>
      <c r="G438" s="1">
        <v>658992</v>
      </c>
      <c r="H438" s="4" t="s">
        <v>4753</v>
      </c>
    </row>
    <row r="439" spans="1:8" x14ac:dyDescent="0.25">
      <c r="A439" s="3">
        <v>436</v>
      </c>
      <c r="B439" t="s">
        <v>1324</v>
      </c>
      <c r="C439" t="s">
        <v>1234</v>
      </c>
      <c r="D439" t="s">
        <v>1325</v>
      </c>
      <c r="E439" t="s">
        <v>1326</v>
      </c>
      <c r="F439">
        <v>2008</v>
      </c>
      <c r="G439" s="1">
        <v>1452096</v>
      </c>
      <c r="H439" s="4" t="s">
        <v>4753</v>
      </c>
    </row>
    <row r="440" spans="1:8" x14ac:dyDescent="0.25">
      <c r="A440" s="3">
        <v>437</v>
      </c>
      <c r="B440" t="s">
        <v>1318</v>
      </c>
      <c r="C440" t="s">
        <v>1234</v>
      </c>
      <c r="D440" t="s">
        <v>1319</v>
      </c>
      <c r="E440" t="s">
        <v>1320</v>
      </c>
      <c r="F440">
        <v>2007</v>
      </c>
      <c r="G440" s="1">
        <v>733811</v>
      </c>
      <c r="H440" s="4" t="s">
        <v>4753</v>
      </c>
    </row>
    <row r="441" spans="1:8" x14ac:dyDescent="0.25">
      <c r="A441" s="3">
        <v>438</v>
      </c>
      <c r="B441" t="s">
        <v>1357</v>
      </c>
      <c r="C441" t="s">
        <v>1234</v>
      </c>
      <c r="D441" t="s">
        <v>1358</v>
      </c>
      <c r="E441" t="s">
        <v>1359</v>
      </c>
      <c r="F441">
        <v>2007</v>
      </c>
      <c r="G441" s="1">
        <v>1148805</v>
      </c>
      <c r="H441" s="4" t="s">
        <v>4753</v>
      </c>
    </row>
    <row r="442" spans="1:8" x14ac:dyDescent="0.25">
      <c r="A442" s="3">
        <v>439</v>
      </c>
      <c r="B442" t="s">
        <v>1327</v>
      </c>
      <c r="C442" t="s">
        <v>1234</v>
      </c>
      <c r="D442" t="s">
        <v>1328</v>
      </c>
      <c r="E442" t="s">
        <v>1329</v>
      </c>
      <c r="F442">
        <v>2008</v>
      </c>
      <c r="G442" s="1">
        <v>1097226</v>
      </c>
      <c r="H442" s="4" t="s">
        <v>4753</v>
      </c>
    </row>
    <row r="443" spans="1:8" x14ac:dyDescent="0.25">
      <c r="A443" s="3">
        <v>440</v>
      </c>
      <c r="B443" t="s">
        <v>1330</v>
      </c>
      <c r="C443" t="s">
        <v>1234</v>
      </c>
      <c r="D443" t="s">
        <v>1331</v>
      </c>
      <c r="E443" t="s">
        <v>1332</v>
      </c>
      <c r="F443">
        <v>2008</v>
      </c>
      <c r="G443" s="1">
        <v>690051</v>
      </c>
      <c r="H443" s="4" t="s">
        <v>4753</v>
      </c>
    </row>
    <row r="444" spans="1:8" x14ac:dyDescent="0.25">
      <c r="A444" s="3">
        <v>441</v>
      </c>
      <c r="B444" t="s">
        <v>1351</v>
      </c>
      <c r="C444" t="s">
        <v>1234</v>
      </c>
      <c r="D444" t="s">
        <v>1352</v>
      </c>
      <c r="E444" t="s">
        <v>1353</v>
      </c>
      <c r="F444">
        <v>2008</v>
      </c>
      <c r="G444" s="1">
        <v>388386</v>
      </c>
      <c r="H444" s="4" t="s">
        <v>4753</v>
      </c>
    </row>
    <row r="445" spans="1:8" x14ac:dyDescent="0.25">
      <c r="A445" s="3">
        <v>442</v>
      </c>
      <c r="B445" t="s">
        <v>1306</v>
      </c>
      <c r="C445" t="s">
        <v>1234</v>
      </c>
      <c r="D445" t="s">
        <v>1307</v>
      </c>
      <c r="E445" t="s">
        <v>1308</v>
      </c>
      <c r="F445">
        <v>2007</v>
      </c>
      <c r="G445" s="1">
        <v>11865079</v>
      </c>
      <c r="H445" s="4" t="s">
        <v>4754</v>
      </c>
    </row>
    <row r="446" spans="1:8" x14ac:dyDescent="0.25">
      <c r="A446" s="3">
        <v>443</v>
      </c>
      <c r="B446" t="s">
        <v>1336</v>
      </c>
      <c r="C446" t="s">
        <v>1234</v>
      </c>
      <c r="D446" t="s">
        <v>1337</v>
      </c>
      <c r="E446" t="s">
        <v>1338</v>
      </c>
      <c r="F446">
        <v>2007</v>
      </c>
      <c r="G446" s="1">
        <v>5883197</v>
      </c>
      <c r="H446" s="4" t="s">
        <v>4753</v>
      </c>
    </row>
    <row r="447" spans="1:8" x14ac:dyDescent="0.25">
      <c r="A447" s="3">
        <v>444</v>
      </c>
      <c r="B447" t="s">
        <v>1315</v>
      </c>
      <c r="C447" t="s">
        <v>1234</v>
      </c>
      <c r="D447" t="s">
        <v>1316</v>
      </c>
      <c r="E447" t="s">
        <v>1317</v>
      </c>
      <c r="F447">
        <v>2007</v>
      </c>
      <c r="G447" s="1">
        <v>935650</v>
      </c>
      <c r="H447" s="4" t="s">
        <v>4753</v>
      </c>
    </row>
    <row r="448" spans="1:8" x14ac:dyDescent="0.25">
      <c r="A448" s="3">
        <v>445</v>
      </c>
      <c r="B448" t="s">
        <v>1552</v>
      </c>
      <c r="C448" t="s">
        <v>1234</v>
      </c>
      <c r="D448" t="s">
        <v>1553</v>
      </c>
      <c r="E448" t="s">
        <v>1554</v>
      </c>
      <c r="F448">
        <v>2007</v>
      </c>
      <c r="G448" s="1">
        <v>753965</v>
      </c>
      <c r="H448" s="4" t="s">
        <v>4753</v>
      </c>
    </row>
    <row r="449" spans="1:8" x14ac:dyDescent="0.25">
      <c r="A449" s="3">
        <v>446</v>
      </c>
      <c r="B449" t="s">
        <v>1354</v>
      </c>
      <c r="C449" t="s">
        <v>1234</v>
      </c>
      <c r="D449" t="s">
        <v>1355</v>
      </c>
      <c r="E449" t="s">
        <v>1356</v>
      </c>
      <c r="F449">
        <v>2007</v>
      </c>
      <c r="G449" s="1">
        <v>1126475</v>
      </c>
      <c r="H449" s="4" t="s">
        <v>4753</v>
      </c>
    </row>
    <row r="450" spans="1:8" x14ac:dyDescent="0.25">
      <c r="A450" s="3">
        <v>447</v>
      </c>
      <c r="B450" t="s">
        <v>1321</v>
      </c>
      <c r="C450" t="s">
        <v>1234</v>
      </c>
      <c r="D450" t="s">
        <v>1322</v>
      </c>
      <c r="E450" t="s">
        <v>1323</v>
      </c>
      <c r="F450">
        <v>2008</v>
      </c>
      <c r="G450" s="1">
        <v>68344</v>
      </c>
      <c r="H450" s="4" t="s">
        <v>4754</v>
      </c>
    </row>
    <row r="451" spans="1:8" x14ac:dyDescent="0.25">
      <c r="A451" s="3">
        <v>448</v>
      </c>
      <c r="B451" t="s">
        <v>1348</v>
      </c>
      <c r="C451" t="s">
        <v>1234</v>
      </c>
      <c r="D451" t="s">
        <v>1349</v>
      </c>
      <c r="E451" t="s">
        <v>1350</v>
      </c>
      <c r="F451">
        <v>2007</v>
      </c>
      <c r="G451" s="1">
        <v>2747090</v>
      </c>
      <c r="H451" s="4" t="s">
        <v>4753</v>
      </c>
    </row>
    <row r="452" spans="1:8" x14ac:dyDescent="0.25">
      <c r="A452" s="3">
        <v>449</v>
      </c>
      <c r="B452" t="s">
        <v>1333</v>
      </c>
      <c r="C452" t="s">
        <v>1234</v>
      </c>
      <c r="D452" t="s">
        <v>1334</v>
      </c>
      <c r="E452" t="s">
        <v>1335</v>
      </c>
      <c r="F452">
        <v>2008</v>
      </c>
      <c r="G452" s="1">
        <v>2024141</v>
      </c>
      <c r="H452" s="4" t="s">
        <v>4753</v>
      </c>
    </row>
    <row r="453" spans="1:8" x14ac:dyDescent="0.25">
      <c r="A453" s="3">
        <v>450</v>
      </c>
      <c r="B453" t="s">
        <v>1345</v>
      </c>
      <c r="C453" t="s">
        <v>1234</v>
      </c>
      <c r="D453" t="s">
        <v>1346</v>
      </c>
      <c r="E453" t="s">
        <v>1347</v>
      </c>
      <c r="F453">
        <v>2007</v>
      </c>
      <c r="G453" s="1">
        <v>349866</v>
      </c>
      <c r="H453" s="4" t="s">
        <v>4753</v>
      </c>
    </row>
    <row r="454" spans="1:8" x14ac:dyDescent="0.25">
      <c r="A454" s="3">
        <v>451</v>
      </c>
      <c r="B454" t="s">
        <v>1309</v>
      </c>
      <c r="C454" t="s">
        <v>1234</v>
      </c>
      <c r="D454" t="s">
        <v>1310</v>
      </c>
      <c r="E454" t="s">
        <v>1311</v>
      </c>
      <c r="F454">
        <v>2007</v>
      </c>
      <c r="G454" s="1">
        <v>785870</v>
      </c>
      <c r="H454" s="4" t="s">
        <v>4753</v>
      </c>
    </row>
    <row r="455" spans="1:8" x14ac:dyDescent="0.25">
      <c r="A455" s="3">
        <v>452</v>
      </c>
      <c r="B455" t="s">
        <v>1342</v>
      </c>
      <c r="C455" t="s">
        <v>1234</v>
      </c>
      <c r="D455" t="s">
        <v>1343</v>
      </c>
      <c r="E455" t="s">
        <v>1344</v>
      </c>
      <c r="F455">
        <v>2008</v>
      </c>
      <c r="G455" s="1">
        <v>553319</v>
      </c>
      <c r="H455" s="4" t="s">
        <v>4753</v>
      </c>
    </row>
    <row r="456" spans="1:8" x14ac:dyDescent="0.25">
      <c r="A456" s="3">
        <v>453</v>
      </c>
      <c r="B456" t="s">
        <v>1366</v>
      </c>
      <c r="C456" t="s">
        <v>1234</v>
      </c>
      <c r="D456" t="s">
        <v>1367</v>
      </c>
      <c r="E456" t="s">
        <v>1368</v>
      </c>
      <c r="F456">
        <v>2007</v>
      </c>
      <c r="G456" s="1">
        <v>1725839</v>
      </c>
      <c r="H456" s="4" t="s">
        <v>4753</v>
      </c>
    </row>
    <row r="457" spans="1:8" x14ac:dyDescent="0.25">
      <c r="A457" s="3">
        <v>454</v>
      </c>
      <c r="B457" t="s">
        <v>1369</v>
      </c>
      <c r="C457" t="s">
        <v>1234</v>
      </c>
      <c r="D457" t="s">
        <v>1370</v>
      </c>
      <c r="E457" t="s">
        <v>1371</v>
      </c>
      <c r="F457">
        <v>2007</v>
      </c>
      <c r="G457" s="1">
        <v>21796421</v>
      </c>
      <c r="H457" s="4" t="s">
        <v>4754</v>
      </c>
    </row>
    <row r="458" spans="1:8" x14ac:dyDescent="0.25">
      <c r="A458" s="3">
        <v>455</v>
      </c>
      <c r="B458" t="s">
        <v>1372</v>
      </c>
      <c r="C458" t="s">
        <v>1234</v>
      </c>
      <c r="D458" t="s">
        <v>1373</v>
      </c>
      <c r="E458" t="s">
        <v>1374</v>
      </c>
      <c r="F458">
        <v>2008</v>
      </c>
      <c r="G458" s="1">
        <v>5634807</v>
      </c>
      <c r="H458" s="4" t="s">
        <v>4753</v>
      </c>
    </row>
    <row r="459" spans="1:8" x14ac:dyDescent="0.25">
      <c r="A459" s="3">
        <v>456</v>
      </c>
      <c r="B459" t="s">
        <v>1363</v>
      </c>
      <c r="C459" t="s">
        <v>1234</v>
      </c>
      <c r="D459" t="s">
        <v>1364</v>
      </c>
      <c r="E459" t="s">
        <v>1365</v>
      </c>
      <c r="F459">
        <v>2007</v>
      </c>
      <c r="G459" s="1">
        <v>868962</v>
      </c>
      <c r="H459" s="4" t="s">
        <v>4753</v>
      </c>
    </row>
    <row r="460" spans="1:8" x14ac:dyDescent="0.25">
      <c r="A460" s="3">
        <v>457</v>
      </c>
      <c r="B460" t="s">
        <v>1375</v>
      </c>
      <c r="C460" t="s">
        <v>1234</v>
      </c>
      <c r="D460" t="s">
        <v>1376</v>
      </c>
      <c r="E460" t="s">
        <v>1377</v>
      </c>
      <c r="F460">
        <v>2007</v>
      </c>
      <c r="G460" s="1">
        <v>656750</v>
      </c>
      <c r="H460" s="4" t="s">
        <v>4753</v>
      </c>
    </row>
    <row r="461" spans="1:8" x14ac:dyDescent="0.25">
      <c r="A461" s="3">
        <v>458</v>
      </c>
      <c r="B461" t="s">
        <v>1522</v>
      </c>
      <c r="C461" t="s">
        <v>1234</v>
      </c>
      <c r="D461" t="s">
        <v>1523</v>
      </c>
      <c r="E461" t="s">
        <v>1524</v>
      </c>
      <c r="F461">
        <v>2007</v>
      </c>
      <c r="G461" s="1">
        <v>383375</v>
      </c>
      <c r="H461" s="4" t="s">
        <v>4753</v>
      </c>
    </row>
    <row r="462" spans="1:8" x14ac:dyDescent="0.25">
      <c r="A462" s="3">
        <v>459</v>
      </c>
      <c r="B462" t="s">
        <v>1387</v>
      </c>
      <c r="C462" t="s">
        <v>1234</v>
      </c>
      <c r="D462" t="s">
        <v>1388</v>
      </c>
      <c r="E462" t="s">
        <v>1389</v>
      </c>
      <c r="F462">
        <v>2007</v>
      </c>
      <c r="G462" s="1">
        <v>516464</v>
      </c>
      <c r="H462" s="4" t="s">
        <v>4753</v>
      </c>
    </row>
    <row r="463" spans="1:8" x14ac:dyDescent="0.25">
      <c r="A463" s="3">
        <v>460</v>
      </c>
      <c r="B463" t="s">
        <v>1381</v>
      </c>
      <c r="C463" t="s">
        <v>1234</v>
      </c>
      <c r="D463" t="s">
        <v>1382</v>
      </c>
      <c r="E463" t="s">
        <v>1383</v>
      </c>
      <c r="F463">
        <v>2008</v>
      </c>
      <c r="G463" s="1">
        <v>418168</v>
      </c>
      <c r="H463" s="4" t="s">
        <v>4753</v>
      </c>
    </row>
    <row r="464" spans="1:8" x14ac:dyDescent="0.25">
      <c r="A464" s="3">
        <v>461</v>
      </c>
      <c r="B464" t="s">
        <v>1378</v>
      </c>
      <c r="C464" t="s">
        <v>1234</v>
      </c>
      <c r="D464" t="s">
        <v>1379</v>
      </c>
      <c r="E464" t="s">
        <v>1380</v>
      </c>
      <c r="F464">
        <v>2008</v>
      </c>
      <c r="G464" s="1">
        <v>2768903</v>
      </c>
      <c r="H464" s="4" t="s">
        <v>4753</v>
      </c>
    </row>
    <row r="465" spans="1:8" x14ac:dyDescent="0.25">
      <c r="A465" s="3">
        <v>462</v>
      </c>
      <c r="B465" t="s">
        <v>1384</v>
      </c>
      <c r="C465" t="s">
        <v>1234</v>
      </c>
      <c r="D465" t="s">
        <v>1385</v>
      </c>
      <c r="E465" t="s">
        <v>1386</v>
      </c>
      <c r="F465">
        <v>2007</v>
      </c>
      <c r="G465" s="1">
        <v>646629</v>
      </c>
      <c r="H465" s="4" t="s">
        <v>4753</v>
      </c>
    </row>
    <row r="466" spans="1:8" x14ac:dyDescent="0.25">
      <c r="A466" s="3">
        <v>463</v>
      </c>
      <c r="B466" t="s">
        <v>1432</v>
      </c>
      <c r="C466" t="s">
        <v>1234</v>
      </c>
      <c r="D466" t="s">
        <v>1433</v>
      </c>
      <c r="E466" t="s">
        <v>1434</v>
      </c>
      <c r="F466">
        <v>2007</v>
      </c>
      <c r="G466" s="1">
        <v>3256178</v>
      </c>
      <c r="H466" s="4" t="s">
        <v>4753</v>
      </c>
    </row>
    <row r="467" spans="1:8" x14ac:dyDescent="0.25">
      <c r="A467" s="3">
        <v>464</v>
      </c>
      <c r="B467" t="s">
        <v>1405</v>
      </c>
      <c r="C467" t="s">
        <v>1234</v>
      </c>
      <c r="D467" t="s">
        <v>1406</v>
      </c>
      <c r="E467" t="s">
        <v>1407</v>
      </c>
      <c r="F467">
        <v>2007</v>
      </c>
      <c r="G467" s="1">
        <v>643688</v>
      </c>
      <c r="H467" s="4" t="s">
        <v>4753</v>
      </c>
    </row>
    <row r="468" spans="1:8" x14ac:dyDescent="0.25">
      <c r="A468" s="3">
        <v>465</v>
      </c>
      <c r="B468" t="s">
        <v>1417</v>
      </c>
      <c r="C468" t="s">
        <v>1234</v>
      </c>
      <c r="D468" t="s">
        <v>1418</v>
      </c>
      <c r="E468" t="s">
        <v>1419</v>
      </c>
      <c r="F468">
        <v>2008</v>
      </c>
      <c r="G468" s="1">
        <v>561861</v>
      </c>
      <c r="H468" s="4" t="s">
        <v>4753</v>
      </c>
    </row>
    <row r="469" spans="1:8" x14ac:dyDescent="0.25">
      <c r="A469" s="3">
        <v>466</v>
      </c>
      <c r="B469" t="s">
        <v>1411</v>
      </c>
      <c r="C469" t="s">
        <v>1234</v>
      </c>
      <c r="D469" t="s">
        <v>1412</v>
      </c>
      <c r="E469" t="s">
        <v>1413</v>
      </c>
      <c r="F469">
        <v>2007</v>
      </c>
      <c r="G469" s="1">
        <v>751336</v>
      </c>
      <c r="H469" s="4" t="s">
        <v>4753</v>
      </c>
    </row>
    <row r="470" spans="1:8" x14ac:dyDescent="0.25">
      <c r="A470" s="3">
        <v>467</v>
      </c>
      <c r="B470" t="s">
        <v>1414</v>
      </c>
      <c r="C470" t="s">
        <v>1234</v>
      </c>
      <c r="D470" t="s">
        <v>1415</v>
      </c>
      <c r="E470" t="s">
        <v>1416</v>
      </c>
      <c r="F470">
        <v>2008</v>
      </c>
      <c r="G470" s="1">
        <v>633756</v>
      </c>
      <c r="H470" s="4" t="s">
        <v>4753</v>
      </c>
    </row>
    <row r="471" spans="1:8" x14ac:dyDescent="0.25">
      <c r="A471" s="3">
        <v>468</v>
      </c>
      <c r="B471" t="s">
        <v>1435</v>
      </c>
      <c r="C471" t="s">
        <v>1234</v>
      </c>
      <c r="D471" t="s">
        <v>1436</v>
      </c>
      <c r="E471" t="s">
        <v>1437</v>
      </c>
      <c r="F471">
        <v>2007</v>
      </c>
      <c r="G471" s="1">
        <v>1167017</v>
      </c>
      <c r="H471" s="4" t="s">
        <v>4753</v>
      </c>
    </row>
    <row r="472" spans="1:8" x14ac:dyDescent="0.25">
      <c r="A472" s="3">
        <v>469</v>
      </c>
      <c r="B472" t="s">
        <v>1393</v>
      </c>
      <c r="C472" t="s">
        <v>1234</v>
      </c>
      <c r="D472" t="s">
        <v>1394</v>
      </c>
      <c r="E472" t="s">
        <v>1395</v>
      </c>
      <c r="F472">
        <v>2007</v>
      </c>
      <c r="G472" s="1">
        <v>342229</v>
      </c>
      <c r="H472" s="4" t="s">
        <v>4753</v>
      </c>
    </row>
    <row r="473" spans="1:8" x14ac:dyDescent="0.25">
      <c r="A473" s="3">
        <v>470</v>
      </c>
      <c r="B473" t="s">
        <v>1402</v>
      </c>
      <c r="C473" t="s">
        <v>1234</v>
      </c>
      <c r="D473" t="s">
        <v>1403</v>
      </c>
      <c r="E473" t="s">
        <v>1404</v>
      </c>
      <c r="F473">
        <v>2007</v>
      </c>
      <c r="G473" s="1">
        <v>872147</v>
      </c>
      <c r="H473" s="4" t="s">
        <v>4753</v>
      </c>
    </row>
    <row r="474" spans="1:8" x14ac:dyDescent="0.25">
      <c r="A474" s="3">
        <v>471</v>
      </c>
      <c r="B474" t="s">
        <v>1399</v>
      </c>
      <c r="C474" t="s">
        <v>1234</v>
      </c>
      <c r="D474" t="s">
        <v>1400</v>
      </c>
      <c r="E474" t="s">
        <v>1401</v>
      </c>
      <c r="F474">
        <v>2008</v>
      </c>
      <c r="G474" s="1">
        <v>2980259</v>
      </c>
      <c r="H474" s="4" t="s">
        <v>4754</v>
      </c>
    </row>
    <row r="475" spans="1:8" x14ac:dyDescent="0.25">
      <c r="A475" s="3">
        <v>472</v>
      </c>
      <c r="B475" t="s">
        <v>2352</v>
      </c>
      <c r="C475" t="s">
        <v>1234</v>
      </c>
      <c r="D475" t="s">
        <v>2353</v>
      </c>
      <c r="E475" t="s">
        <v>2354</v>
      </c>
      <c r="F475">
        <v>2008</v>
      </c>
      <c r="G475" s="1">
        <v>1701274</v>
      </c>
      <c r="H475" s="4" t="s">
        <v>4753</v>
      </c>
    </row>
    <row r="476" spans="1:8" x14ac:dyDescent="0.25">
      <c r="A476" s="3">
        <v>473</v>
      </c>
      <c r="B476" t="s">
        <v>1390</v>
      </c>
      <c r="C476" t="s">
        <v>1234</v>
      </c>
      <c r="D476" t="s">
        <v>1391</v>
      </c>
      <c r="E476" t="s">
        <v>1392</v>
      </c>
      <c r="F476">
        <v>2007</v>
      </c>
      <c r="G476" s="1">
        <v>14231650</v>
      </c>
      <c r="H476" s="4" t="s">
        <v>4753</v>
      </c>
    </row>
    <row r="477" spans="1:8" x14ac:dyDescent="0.25">
      <c r="A477" s="3">
        <v>474</v>
      </c>
      <c r="B477" t="s">
        <v>1438</v>
      </c>
      <c r="C477" t="s">
        <v>1234</v>
      </c>
      <c r="D477" t="s">
        <v>1439</v>
      </c>
      <c r="E477" t="s">
        <v>1440</v>
      </c>
      <c r="F477">
        <v>2007</v>
      </c>
      <c r="G477" s="1">
        <v>14497981</v>
      </c>
      <c r="H477" s="4" t="s">
        <v>4753</v>
      </c>
    </row>
    <row r="478" spans="1:8" x14ac:dyDescent="0.25">
      <c r="A478" s="3">
        <v>475</v>
      </c>
      <c r="B478" t="s">
        <v>1426</v>
      </c>
      <c r="C478" t="s">
        <v>1234</v>
      </c>
      <c r="D478" t="s">
        <v>1427</v>
      </c>
      <c r="E478" t="s">
        <v>1428</v>
      </c>
      <c r="F478">
        <v>2007</v>
      </c>
      <c r="G478" s="1">
        <v>2740604</v>
      </c>
      <c r="H478" s="4" t="s">
        <v>4753</v>
      </c>
    </row>
    <row r="479" spans="1:8" x14ac:dyDescent="0.25">
      <c r="A479" s="3">
        <v>476</v>
      </c>
      <c r="B479" t="s">
        <v>1423</v>
      </c>
      <c r="C479" t="s">
        <v>1234</v>
      </c>
      <c r="D479" t="s">
        <v>1424</v>
      </c>
      <c r="E479" t="s">
        <v>1425</v>
      </c>
      <c r="F479">
        <v>2008</v>
      </c>
      <c r="G479" s="1">
        <v>625225</v>
      </c>
      <c r="H479" s="4" t="s">
        <v>4753</v>
      </c>
    </row>
    <row r="480" spans="1:8" x14ac:dyDescent="0.25">
      <c r="A480" s="3">
        <v>477</v>
      </c>
      <c r="B480" t="s">
        <v>1429</v>
      </c>
      <c r="C480" t="s">
        <v>1234</v>
      </c>
      <c r="D480" t="s">
        <v>1430</v>
      </c>
      <c r="E480" t="s">
        <v>1431</v>
      </c>
      <c r="F480">
        <v>2007</v>
      </c>
      <c r="G480" s="1">
        <v>197718</v>
      </c>
      <c r="H480" s="4" t="s">
        <v>4753</v>
      </c>
    </row>
    <row r="481" spans="1:8" x14ac:dyDescent="0.25">
      <c r="A481" s="3">
        <v>478</v>
      </c>
      <c r="B481" t="s">
        <v>1441</v>
      </c>
      <c r="C481" t="s">
        <v>1234</v>
      </c>
      <c r="D481" t="s">
        <v>1442</v>
      </c>
      <c r="E481" t="s">
        <v>1443</v>
      </c>
      <c r="F481">
        <v>2008</v>
      </c>
      <c r="G481" s="1">
        <v>389583</v>
      </c>
      <c r="H481" s="4" t="s">
        <v>4753</v>
      </c>
    </row>
    <row r="482" spans="1:8" x14ac:dyDescent="0.25">
      <c r="A482" s="3">
        <v>479</v>
      </c>
      <c r="B482" t="s">
        <v>1444</v>
      </c>
      <c r="C482" t="s">
        <v>1234</v>
      </c>
      <c r="D482" t="s">
        <v>1445</v>
      </c>
      <c r="E482" t="s">
        <v>1446</v>
      </c>
      <c r="F482">
        <v>2008</v>
      </c>
      <c r="G482" s="1">
        <v>5031810</v>
      </c>
      <c r="H482" s="4" t="s">
        <v>4753</v>
      </c>
    </row>
    <row r="483" spans="1:8" x14ac:dyDescent="0.25">
      <c r="A483" s="3">
        <v>480</v>
      </c>
      <c r="B483" t="s">
        <v>1286</v>
      </c>
      <c r="C483" t="s">
        <v>1234</v>
      </c>
      <c r="D483" t="s">
        <v>1287</v>
      </c>
      <c r="E483" t="s">
        <v>1288</v>
      </c>
      <c r="F483">
        <v>2007</v>
      </c>
      <c r="G483" s="1">
        <v>369453</v>
      </c>
      <c r="H483" s="4" t="s">
        <v>4753</v>
      </c>
    </row>
    <row r="484" spans="1:8" x14ac:dyDescent="0.25">
      <c r="A484" s="3">
        <v>481</v>
      </c>
      <c r="B484" t="s">
        <v>1447</v>
      </c>
      <c r="C484" t="s">
        <v>1234</v>
      </c>
      <c r="D484" t="s">
        <v>1448</v>
      </c>
      <c r="E484" t="s">
        <v>1449</v>
      </c>
      <c r="F484">
        <v>2007</v>
      </c>
      <c r="G484" s="1">
        <v>672522</v>
      </c>
      <c r="H484" s="4" t="s">
        <v>4753</v>
      </c>
    </row>
    <row r="485" spans="1:8" x14ac:dyDescent="0.25">
      <c r="A485" s="3">
        <v>482</v>
      </c>
      <c r="B485" t="s">
        <v>1471</v>
      </c>
      <c r="C485" t="s">
        <v>1234</v>
      </c>
      <c r="D485" t="s">
        <v>1472</v>
      </c>
      <c r="E485" t="s">
        <v>1473</v>
      </c>
      <c r="F485">
        <v>2008</v>
      </c>
      <c r="G485" s="1">
        <v>9114966</v>
      </c>
      <c r="H485" s="4" t="s">
        <v>4754</v>
      </c>
    </row>
    <row r="486" spans="1:8" x14ac:dyDescent="0.25">
      <c r="A486" s="3">
        <v>483</v>
      </c>
      <c r="B486" t="s">
        <v>1450</v>
      </c>
      <c r="C486" t="s">
        <v>1234</v>
      </c>
      <c r="D486" t="s">
        <v>1451</v>
      </c>
      <c r="E486" t="s">
        <v>1452</v>
      </c>
      <c r="F486">
        <v>2007</v>
      </c>
      <c r="G486" s="1">
        <v>2996616</v>
      </c>
      <c r="H486" s="4" t="s">
        <v>4753</v>
      </c>
    </row>
    <row r="487" spans="1:8" x14ac:dyDescent="0.25">
      <c r="A487" s="3">
        <v>484</v>
      </c>
      <c r="B487" t="s">
        <v>1453</v>
      </c>
      <c r="C487" t="s">
        <v>1234</v>
      </c>
      <c r="D487" t="s">
        <v>1454</v>
      </c>
      <c r="E487" t="s">
        <v>1455</v>
      </c>
      <c r="F487">
        <v>2008</v>
      </c>
      <c r="G487" s="1">
        <v>736309</v>
      </c>
      <c r="H487" s="4" t="s">
        <v>4753</v>
      </c>
    </row>
    <row r="488" spans="1:8" x14ac:dyDescent="0.25">
      <c r="A488" s="3">
        <v>485</v>
      </c>
      <c r="B488" t="s">
        <v>1468</v>
      </c>
      <c r="C488" t="s">
        <v>1234</v>
      </c>
      <c r="D488" t="s">
        <v>1469</v>
      </c>
      <c r="E488" t="s">
        <v>1470</v>
      </c>
      <c r="F488">
        <v>2008</v>
      </c>
      <c r="G488" s="1">
        <v>755565</v>
      </c>
      <c r="H488" s="4" t="s">
        <v>4753</v>
      </c>
    </row>
    <row r="489" spans="1:8" x14ac:dyDescent="0.25">
      <c r="A489" s="3">
        <v>486</v>
      </c>
      <c r="B489" t="s">
        <v>1459</v>
      </c>
      <c r="C489" t="s">
        <v>1234</v>
      </c>
      <c r="D489" t="s">
        <v>1460</v>
      </c>
      <c r="E489" t="s">
        <v>1461</v>
      </c>
      <c r="F489">
        <v>2007</v>
      </c>
      <c r="G489" s="1">
        <v>459197</v>
      </c>
      <c r="H489" s="4" t="s">
        <v>4753</v>
      </c>
    </row>
    <row r="490" spans="1:8" x14ac:dyDescent="0.25">
      <c r="A490" s="3">
        <v>487</v>
      </c>
      <c r="B490" t="s">
        <v>1465</v>
      </c>
      <c r="C490" t="s">
        <v>1234</v>
      </c>
      <c r="D490" t="s">
        <v>1466</v>
      </c>
      <c r="E490" t="s">
        <v>1467</v>
      </c>
      <c r="F490">
        <v>2007</v>
      </c>
      <c r="G490" s="1">
        <v>632478</v>
      </c>
      <c r="H490" s="4" t="s">
        <v>4753</v>
      </c>
    </row>
    <row r="491" spans="1:8" x14ac:dyDescent="0.25">
      <c r="A491" s="3">
        <v>488</v>
      </c>
      <c r="B491" t="s">
        <v>1462</v>
      </c>
      <c r="C491" t="s">
        <v>1234</v>
      </c>
      <c r="D491" t="s">
        <v>1463</v>
      </c>
      <c r="E491" t="s">
        <v>1464</v>
      </c>
      <c r="F491">
        <v>2007</v>
      </c>
      <c r="G491" s="1">
        <v>2244915</v>
      </c>
      <c r="H491" s="4" t="s">
        <v>4753</v>
      </c>
    </row>
    <row r="492" spans="1:8" x14ac:dyDescent="0.25">
      <c r="A492" s="3">
        <v>489</v>
      </c>
      <c r="B492" t="s">
        <v>1456</v>
      </c>
      <c r="C492" t="s">
        <v>1234</v>
      </c>
      <c r="D492" t="s">
        <v>1457</v>
      </c>
      <c r="E492" t="s">
        <v>1458</v>
      </c>
      <c r="F492">
        <v>2007</v>
      </c>
      <c r="G492" s="1">
        <v>565486</v>
      </c>
      <c r="H492" s="4" t="s">
        <v>4753</v>
      </c>
    </row>
    <row r="493" spans="1:8" x14ac:dyDescent="0.25">
      <c r="A493" s="3">
        <v>490</v>
      </c>
      <c r="B493" t="s">
        <v>1477</v>
      </c>
      <c r="C493" t="s">
        <v>1234</v>
      </c>
      <c r="D493" t="s">
        <v>1478</v>
      </c>
      <c r="E493" t="s">
        <v>1479</v>
      </c>
      <c r="F493">
        <v>2008</v>
      </c>
      <c r="G493" s="1">
        <v>767900</v>
      </c>
      <c r="H493" s="4" t="s">
        <v>4753</v>
      </c>
    </row>
    <row r="494" spans="1:8" x14ac:dyDescent="0.25">
      <c r="A494" s="3">
        <v>491</v>
      </c>
      <c r="B494" t="s">
        <v>1486</v>
      </c>
      <c r="C494" t="s">
        <v>1234</v>
      </c>
      <c r="D494" t="s">
        <v>1487</v>
      </c>
      <c r="E494" t="s">
        <v>1488</v>
      </c>
      <c r="F494">
        <v>2008</v>
      </c>
      <c r="G494" s="1">
        <v>881968</v>
      </c>
      <c r="H494" s="4" t="s">
        <v>4753</v>
      </c>
    </row>
    <row r="495" spans="1:8" x14ac:dyDescent="0.25">
      <c r="A495" s="3">
        <v>492</v>
      </c>
      <c r="B495" t="s">
        <v>1483</v>
      </c>
      <c r="C495" t="s">
        <v>1234</v>
      </c>
      <c r="D495" t="s">
        <v>1484</v>
      </c>
      <c r="E495" t="s">
        <v>1485</v>
      </c>
      <c r="F495">
        <v>2007</v>
      </c>
      <c r="G495" s="1">
        <v>2237883</v>
      </c>
      <c r="H495" s="4" t="s">
        <v>4753</v>
      </c>
    </row>
    <row r="496" spans="1:8" x14ac:dyDescent="0.25">
      <c r="A496" s="3">
        <v>493</v>
      </c>
      <c r="B496" t="s">
        <v>1480</v>
      </c>
      <c r="C496" t="s">
        <v>1234</v>
      </c>
      <c r="D496" t="s">
        <v>1481</v>
      </c>
      <c r="E496" t="s">
        <v>1482</v>
      </c>
      <c r="F496">
        <v>2008</v>
      </c>
      <c r="G496" s="1">
        <v>721984</v>
      </c>
      <c r="H496" s="4" t="s">
        <v>4753</v>
      </c>
    </row>
    <row r="497" spans="1:8" x14ac:dyDescent="0.25">
      <c r="A497" s="3">
        <v>494</v>
      </c>
      <c r="B497" t="s">
        <v>1474</v>
      </c>
      <c r="C497" t="s">
        <v>1234</v>
      </c>
      <c r="D497" t="s">
        <v>1475</v>
      </c>
      <c r="E497" t="s">
        <v>1476</v>
      </c>
      <c r="F497">
        <v>2007</v>
      </c>
      <c r="G497" s="1">
        <v>1076803</v>
      </c>
      <c r="H497" s="4" t="s">
        <v>4753</v>
      </c>
    </row>
    <row r="498" spans="1:8" x14ac:dyDescent="0.25">
      <c r="A498" s="3">
        <v>495</v>
      </c>
      <c r="B498" t="s">
        <v>1489</v>
      </c>
      <c r="C498" t="s">
        <v>1234</v>
      </c>
      <c r="D498" t="s">
        <v>1490</v>
      </c>
      <c r="E498" t="s">
        <v>1491</v>
      </c>
      <c r="F498">
        <v>2008</v>
      </c>
      <c r="G498" s="1">
        <v>1146638</v>
      </c>
      <c r="H498" s="4" t="s">
        <v>4753</v>
      </c>
    </row>
    <row r="499" spans="1:8" x14ac:dyDescent="0.25">
      <c r="A499" s="3">
        <v>496</v>
      </c>
      <c r="B499" t="s">
        <v>1492</v>
      </c>
      <c r="C499" t="s">
        <v>1234</v>
      </c>
      <c r="D499" t="s">
        <v>1493</v>
      </c>
      <c r="E499" t="s">
        <v>1494</v>
      </c>
      <c r="F499">
        <v>2007</v>
      </c>
      <c r="G499" s="1">
        <v>28887532</v>
      </c>
      <c r="H499" s="4" t="s">
        <v>4754</v>
      </c>
    </row>
    <row r="500" spans="1:8" x14ac:dyDescent="0.25">
      <c r="A500" s="3">
        <v>497</v>
      </c>
      <c r="B500" t="s">
        <v>1498</v>
      </c>
      <c r="C500" t="s">
        <v>1234</v>
      </c>
      <c r="D500" t="s">
        <v>1499</v>
      </c>
      <c r="E500" t="s">
        <v>1500</v>
      </c>
      <c r="F500">
        <v>2007</v>
      </c>
      <c r="G500" s="1">
        <v>779734</v>
      </c>
      <c r="H500" s="4" t="s">
        <v>4753</v>
      </c>
    </row>
    <row r="501" spans="1:8" x14ac:dyDescent="0.25">
      <c r="A501" s="3">
        <v>498</v>
      </c>
      <c r="B501" t="s">
        <v>1495</v>
      </c>
      <c r="C501" t="s">
        <v>1234</v>
      </c>
      <c r="D501" t="s">
        <v>1496</v>
      </c>
      <c r="E501" t="s">
        <v>1497</v>
      </c>
      <c r="F501">
        <v>2007</v>
      </c>
      <c r="G501" s="1">
        <v>9145674</v>
      </c>
      <c r="H501" s="4" t="s">
        <v>4754</v>
      </c>
    </row>
    <row r="502" spans="1:8" x14ac:dyDescent="0.25">
      <c r="A502" s="3">
        <v>499</v>
      </c>
      <c r="B502" t="s">
        <v>1501</v>
      </c>
      <c r="C502" t="s">
        <v>1234</v>
      </c>
      <c r="D502" t="s">
        <v>1502</v>
      </c>
      <c r="E502" t="s">
        <v>1503</v>
      </c>
      <c r="F502">
        <v>2007</v>
      </c>
      <c r="G502" s="1">
        <v>736020</v>
      </c>
      <c r="H502" s="4" t="s">
        <v>4753</v>
      </c>
    </row>
    <row r="503" spans="1:8" x14ac:dyDescent="0.25">
      <c r="A503" s="3">
        <v>500</v>
      </c>
      <c r="B503" t="s">
        <v>1504</v>
      </c>
      <c r="C503" t="s">
        <v>1234</v>
      </c>
      <c r="D503" t="s">
        <v>1505</v>
      </c>
      <c r="E503" t="s">
        <v>1506</v>
      </c>
      <c r="F503">
        <v>2008</v>
      </c>
      <c r="G503" s="1">
        <v>698036</v>
      </c>
      <c r="H503" s="4" t="s">
        <v>4753</v>
      </c>
    </row>
    <row r="504" spans="1:8" x14ac:dyDescent="0.25">
      <c r="A504" s="3">
        <v>501</v>
      </c>
      <c r="B504" t="s">
        <v>1516</v>
      </c>
      <c r="C504" t="s">
        <v>1234</v>
      </c>
      <c r="D504" t="s">
        <v>1517</v>
      </c>
      <c r="E504" t="s">
        <v>1518</v>
      </c>
      <c r="F504">
        <v>2007</v>
      </c>
      <c r="G504" s="1">
        <v>11407158</v>
      </c>
      <c r="H504" s="4" t="s">
        <v>4754</v>
      </c>
    </row>
    <row r="505" spans="1:8" x14ac:dyDescent="0.25">
      <c r="A505" s="3">
        <v>502</v>
      </c>
      <c r="B505" t="s">
        <v>1507</v>
      </c>
      <c r="C505" t="s">
        <v>1234</v>
      </c>
      <c r="D505" t="s">
        <v>1508</v>
      </c>
      <c r="E505" t="s">
        <v>1509</v>
      </c>
      <c r="F505">
        <v>2007</v>
      </c>
      <c r="G505" s="1">
        <v>748760</v>
      </c>
      <c r="H505" s="4" t="s">
        <v>4753</v>
      </c>
    </row>
    <row r="506" spans="1:8" x14ac:dyDescent="0.25">
      <c r="A506" s="3">
        <v>503</v>
      </c>
      <c r="B506" t="s">
        <v>1519</v>
      </c>
      <c r="C506" t="s">
        <v>1234</v>
      </c>
      <c r="D506" t="s">
        <v>1520</v>
      </c>
      <c r="E506" t="s">
        <v>1521</v>
      </c>
      <c r="F506">
        <v>2008</v>
      </c>
      <c r="G506" s="1">
        <v>554015</v>
      </c>
      <c r="H506" s="4" t="s">
        <v>4753</v>
      </c>
    </row>
    <row r="507" spans="1:8" x14ac:dyDescent="0.25">
      <c r="A507" s="3">
        <v>504</v>
      </c>
      <c r="B507" t="s">
        <v>1510</v>
      </c>
      <c r="C507" t="s">
        <v>1234</v>
      </c>
      <c r="D507" t="s">
        <v>1511</v>
      </c>
      <c r="E507" t="s">
        <v>1512</v>
      </c>
      <c r="F507">
        <v>2008</v>
      </c>
      <c r="G507" s="1">
        <v>249183</v>
      </c>
      <c r="H507" s="4" t="s">
        <v>4753</v>
      </c>
    </row>
    <row r="508" spans="1:8" x14ac:dyDescent="0.25">
      <c r="A508" s="3">
        <v>505</v>
      </c>
      <c r="B508" t="s">
        <v>1528</v>
      </c>
      <c r="C508" t="s">
        <v>1234</v>
      </c>
      <c r="D508" t="s">
        <v>1529</v>
      </c>
      <c r="E508" t="s">
        <v>1530</v>
      </c>
      <c r="F508">
        <v>2007</v>
      </c>
      <c r="G508" s="1">
        <v>2644100</v>
      </c>
      <c r="H508" s="4" t="s">
        <v>4753</v>
      </c>
    </row>
    <row r="509" spans="1:8" x14ac:dyDescent="0.25">
      <c r="A509" s="3">
        <v>506</v>
      </c>
      <c r="B509" t="s">
        <v>1513</v>
      </c>
      <c r="C509" t="s">
        <v>1234</v>
      </c>
      <c r="D509" t="s">
        <v>1514</v>
      </c>
      <c r="E509" t="s">
        <v>1515</v>
      </c>
      <c r="F509">
        <v>2008</v>
      </c>
      <c r="G509" s="1">
        <v>187162</v>
      </c>
      <c r="H509" s="4" t="s">
        <v>4753</v>
      </c>
    </row>
    <row r="510" spans="1:8" x14ac:dyDescent="0.25">
      <c r="A510" s="3">
        <v>507</v>
      </c>
      <c r="B510" t="s">
        <v>1525</v>
      </c>
      <c r="C510" t="s">
        <v>1234</v>
      </c>
      <c r="D510" t="s">
        <v>1526</v>
      </c>
      <c r="E510" t="s">
        <v>1527</v>
      </c>
      <c r="F510">
        <v>2007</v>
      </c>
      <c r="G510" s="1">
        <v>6984953</v>
      </c>
      <c r="H510" s="4" t="s">
        <v>4753</v>
      </c>
    </row>
    <row r="511" spans="1:8" x14ac:dyDescent="0.25">
      <c r="A511" s="3">
        <v>508</v>
      </c>
      <c r="B511" t="s">
        <v>2355</v>
      </c>
      <c r="C511" t="s">
        <v>1234</v>
      </c>
      <c r="D511" t="s">
        <v>2356</v>
      </c>
      <c r="E511" t="s">
        <v>2357</v>
      </c>
      <c r="F511">
        <v>2007</v>
      </c>
      <c r="G511" s="1">
        <v>684540</v>
      </c>
      <c r="H511" s="4" t="s">
        <v>4753</v>
      </c>
    </row>
    <row r="512" spans="1:8" x14ac:dyDescent="0.25">
      <c r="A512" s="3">
        <v>509</v>
      </c>
      <c r="B512" t="s">
        <v>1531</v>
      </c>
      <c r="C512" t="s">
        <v>1234</v>
      </c>
      <c r="D512" t="s">
        <v>1532</v>
      </c>
      <c r="E512" t="s">
        <v>1533</v>
      </c>
      <c r="F512">
        <v>2007</v>
      </c>
      <c r="G512" s="1">
        <v>724057</v>
      </c>
      <c r="H512" s="4" t="s">
        <v>4753</v>
      </c>
    </row>
    <row r="513" spans="1:8" x14ac:dyDescent="0.25">
      <c r="A513" s="3">
        <v>510</v>
      </c>
      <c r="B513" t="s">
        <v>1534</v>
      </c>
      <c r="C513" t="s">
        <v>1234</v>
      </c>
      <c r="D513" t="s">
        <v>1535</v>
      </c>
      <c r="E513" t="s">
        <v>1536</v>
      </c>
      <c r="F513">
        <v>2007</v>
      </c>
      <c r="G513" s="1">
        <v>1430976</v>
      </c>
      <c r="H513" s="4" t="s">
        <v>4753</v>
      </c>
    </row>
    <row r="514" spans="1:8" x14ac:dyDescent="0.25">
      <c r="A514" s="3">
        <v>511</v>
      </c>
      <c r="B514" t="s">
        <v>1537</v>
      </c>
      <c r="C514" t="s">
        <v>1234</v>
      </c>
      <c r="D514" t="s">
        <v>1538</v>
      </c>
      <c r="E514" t="s">
        <v>1539</v>
      </c>
      <c r="F514">
        <v>2007</v>
      </c>
      <c r="G514" s="1">
        <v>1036764</v>
      </c>
      <c r="H514" s="4" t="s">
        <v>4753</v>
      </c>
    </row>
    <row r="515" spans="1:8" x14ac:dyDescent="0.25">
      <c r="A515" s="3">
        <v>512</v>
      </c>
      <c r="B515" t="s">
        <v>1543</v>
      </c>
      <c r="C515" t="s">
        <v>1234</v>
      </c>
      <c r="D515" t="s">
        <v>1544</v>
      </c>
      <c r="E515" t="s">
        <v>1545</v>
      </c>
      <c r="F515">
        <v>2007</v>
      </c>
      <c r="G515" s="1">
        <v>6487806</v>
      </c>
      <c r="H515" s="4" t="s">
        <v>4753</v>
      </c>
    </row>
    <row r="516" spans="1:8" x14ac:dyDescent="0.25">
      <c r="A516" s="3">
        <v>513</v>
      </c>
      <c r="B516" t="s">
        <v>1555</v>
      </c>
      <c r="C516" t="s">
        <v>1234</v>
      </c>
      <c r="D516" t="s">
        <v>1556</v>
      </c>
      <c r="E516" t="s">
        <v>1557</v>
      </c>
      <c r="F516">
        <v>2008</v>
      </c>
      <c r="G516" s="1">
        <v>3537227</v>
      </c>
      <c r="H516" s="4" t="s">
        <v>4753</v>
      </c>
    </row>
    <row r="517" spans="1:8" x14ac:dyDescent="0.25">
      <c r="A517" s="3">
        <v>514</v>
      </c>
      <c r="B517" t="s">
        <v>1573</v>
      </c>
      <c r="C517" t="s">
        <v>1234</v>
      </c>
      <c r="D517" t="s">
        <v>1574</v>
      </c>
      <c r="E517" t="s">
        <v>1575</v>
      </c>
      <c r="F517">
        <v>2008</v>
      </c>
      <c r="G517" s="1">
        <v>1133830</v>
      </c>
      <c r="H517" s="4" t="s">
        <v>4753</v>
      </c>
    </row>
    <row r="518" spans="1:8" x14ac:dyDescent="0.25">
      <c r="A518" s="3">
        <v>515</v>
      </c>
      <c r="B518" t="s">
        <v>1546</v>
      </c>
      <c r="C518" t="s">
        <v>1234</v>
      </c>
      <c r="D518" t="s">
        <v>1547</v>
      </c>
      <c r="E518" t="s">
        <v>1548</v>
      </c>
      <c r="F518">
        <v>2007</v>
      </c>
      <c r="G518" s="1">
        <v>1146495</v>
      </c>
      <c r="H518" s="4" t="s">
        <v>4753</v>
      </c>
    </row>
    <row r="519" spans="1:8" x14ac:dyDescent="0.25">
      <c r="A519" s="3">
        <v>516</v>
      </c>
      <c r="B519" t="s">
        <v>1558</v>
      </c>
      <c r="C519" t="s">
        <v>1234</v>
      </c>
      <c r="D519" t="s">
        <v>1559</v>
      </c>
      <c r="E519" t="s">
        <v>1560</v>
      </c>
      <c r="F519">
        <v>2008</v>
      </c>
      <c r="G519" s="1">
        <v>331737</v>
      </c>
      <c r="H519" s="4" t="s">
        <v>4753</v>
      </c>
    </row>
    <row r="520" spans="1:8" x14ac:dyDescent="0.25">
      <c r="A520" s="3">
        <v>517</v>
      </c>
      <c r="B520" t="s">
        <v>1549</v>
      </c>
      <c r="C520" t="s">
        <v>1234</v>
      </c>
      <c r="D520" t="s">
        <v>1550</v>
      </c>
      <c r="E520" t="s">
        <v>1551</v>
      </c>
      <c r="F520">
        <v>2008</v>
      </c>
      <c r="G520" s="1">
        <v>500682</v>
      </c>
      <c r="H520" s="4" t="s">
        <v>4753</v>
      </c>
    </row>
    <row r="521" spans="1:8" x14ac:dyDescent="0.25">
      <c r="A521" s="3">
        <v>518</v>
      </c>
      <c r="B521" t="s">
        <v>1540</v>
      </c>
      <c r="C521" t="s">
        <v>1234</v>
      </c>
      <c r="D521" t="s">
        <v>1541</v>
      </c>
      <c r="E521" t="s">
        <v>1542</v>
      </c>
      <c r="F521">
        <v>2007</v>
      </c>
      <c r="G521" s="1">
        <v>616119</v>
      </c>
      <c r="H521" s="4" t="s">
        <v>4753</v>
      </c>
    </row>
    <row r="522" spans="1:8" x14ac:dyDescent="0.25">
      <c r="A522" s="3">
        <v>519</v>
      </c>
      <c r="B522" t="s">
        <v>1561</v>
      </c>
      <c r="C522" t="s">
        <v>1234</v>
      </c>
      <c r="D522" t="s">
        <v>1562</v>
      </c>
      <c r="E522" t="s">
        <v>1563</v>
      </c>
      <c r="F522">
        <v>2008</v>
      </c>
      <c r="G522" s="1">
        <v>1493862</v>
      </c>
      <c r="H522" s="4" t="s">
        <v>4753</v>
      </c>
    </row>
    <row r="523" spans="1:8" x14ac:dyDescent="0.25">
      <c r="A523" s="3">
        <v>520</v>
      </c>
      <c r="B523" t="s">
        <v>1711</v>
      </c>
      <c r="C523" t="s">
        <v>1234</v>
      </c>
      <c r="D523" t="s">
        <v>1712</v>
      </c>
      <c r="E523" t="s">
        <v>1713</v>
      </c>
      <c r="F523">
        <v>2007</v>
      </c>
      <c r="G523" s="1">
        <v>1640000</v>
      </c>
      <c r="H523" s="4" t="s">
        <v>4753</v>
      </c>
    </row>
    <row r="524" spans="1:8" x14ac:dyDescent="0.25">
      <c r="A524" s="3">
        <v>521</v>
      </c>
      <c r="B524" t="s">
        <v>1570</v>
      </c>
      <c r="C524" t="s">
        <v>1234</v>
      </c>
      <c r="D524" t="s">
        <v>1571</v>
      </c>
      <c r="E524" t="s">
        <v>1572</v>
      </c>
      <c r="F524">
        <v>2008</v>
      </c>
      <c r="G524" s="1">
        <v>794785</v>
      </c>
      <c r="H524" s="4" t="s">
        <v>4753</v>
      </c>
    </row>
    <row r="525" spans="1:8" x14ac:dyDescent="0.25">
      <c r="A525" s="3">
        <v>522</v>
      </c>
      <c r="B525" t="s">
        <v>1567</v>
      </c>
      <c r="C525" t="s">
        <v>1234</v>
      </c>
      <c r="D525" t="s">
        <v>1568</v>
      </c>
      <c r="E525" t="s">
        <v>1569</v>
      </c>
      <c r="F525">
        <v>2008</v>
      </c>
      <c r="G525" s="1">
        <v>1806500</v>
      </c>
      <c r="H525" s="4" t="s">
        <v>4753</v>
      </c>
    </row>
    <row r="526" spans="1:8" x14ac:dyDescent="0.25">
      <c r="A526" s="3">
        <v>523</v>
      </c>
      <c r="B526" t="s">
        <v>1564</v>
      </c>
      <c r="C526" t="s">
        <v>1234</v>
      </c>
      <c r="D526" t="s">
        <v>1565</v>
      </c>
      <c r="E526" t="s">
        <v>1566</v>
      </c>
      <c r="F526">
        <v>2007</v>
      </c>
      <c r="G526" s="1">
        <v>576356</v>
      </c>
      <c r="H526" s="4" t="s">
        <v>4753</v>
      </c>
    </row>
    <row r="527" spans="1:8" x14ac:dyDescent="0.25">
      <c r="A527" s="3">
        <v>524</v>
      </c>
      <c r="B527" t="s">
        <v>1576</v>
      </c>
      <c r="C527" t="s">
        <v>1234</v>
      </c>
      <c r="D527" t="s">
        <v>1577</v>
      </c>
      <c r="E527" t="s">
        <v>1578</v>
      </c>
      <c r="F527">
        <v>2007</v>
      </c>
      <c r="G527" s="1">
        <v>840929</v>
      </c>
      <c r="H527" s="4" t="s">
        <v>4753</v>
      </c>
    </row>
    <row r="528" spans="1:8" x14ac:dyDescent="0.25">
      <c r="A528" s="3">
        <v>525</v>
      </c>
      <c r="B528" t="s">
        <v>1582</v>
      </c>
      <c r="C528" t="s">
        <v>1234</v>
      </c>
      <c r="D528" t="s">
        <v>1583</v>
      </c>
      <c r="E528" t="s">
        <v>1584</v>
      </c>
      <c r="F528">
        <v>2008</v>
      </c>
      <c r="G528" s="1">
        <v>545089</v>
      </c>
      <c r="H528" s="4" t="s">
        <v>4753</v>
      </c>
    </row>
    <row r="529" spans="1:8" x14ac:dyDescent="0.25">
      <c r="A529" s="3">
        <v>526</v>
      </c>
      <c r="B529" t="s">
        <v>1591</v>
      </c>
      <c r="C529" t="s">
        <v>1234</v>
      </c>
      <c r="D529" t="s">
        <v>1592</v>
      </c>
      <c r="E529" t="s">
        <v>1593</v>
      </c>
      <c r="F529">
        <v>2007</v>
      </c>
      <c r="G529" s="1">
        <v>686829</v>
      </c>
      <c r="H529" s="4" t="s">
        <v>4753</v>
      </c>
    </row>
    <row r="530" spans="1:8" x14ac:dyDescent="0.25">
      <c r="A530" s="3">
        <v>527</v>
      </c>
      <c r="B530" t="s">
        <v>1585</v>
      </c>
      <c r="C530" t="s">
        <v>1234</v>
      </c>
      <c r="D530" t="s">
        <v>1586</v>
      </c>
      <c r="E530" t="s">
        <v>1587</v>
      </c>
      <c r="F530">
        <v>2008</v>
      </c>
      <c r="G530" s="1">
        <v>1817524</v>
      </c>
      <c r="H530" s="4" t="s">
        <v>4753</v>
      </c>
    </row>
    <row r="531" spans="1:8" x14ac:dyDescent="0.25">
      <c r="A531" s="3">
        <v>528</v>
      </c>
      <c r="B531" t="s">
        <v>1579</v>
      </c>
      <c r="C531" t="s">
        <v>1234</v>
      </c>
      <c r="D531" t="s">
        <v>1580</v>
      </c>
      <c r="E531" t="s">
        <v>1581</v>
      </c>
      <c r="F531">
        <v>2008</v>
      </c>
      <c r="G531" s="1">
        <v>783240</v>
      </c>
      <c r="H531" s="4" t="s">
        <v>4753</v>
      </c>
    </row>
    <row r="532" spans="1:8" x14ac:dyDescent="0.25">
      <c r="A532" s="3">
        <v>529</v>
      </c>
      <c r="B532" t="s">
        <v>1588</v>
      </c>
      <c r="C532" t="s">
        <v>1234</v>
      </c>
      <c r="D532" t="s">
        <v>1589</v>
      </c>
      <c r="E532" t="s">
        <v>1590</v>
      </c>
      <c r="F532">
        <v>2008</v>
      </c>
      <c r="G532" s="1">
        <v>1577420</v>
      </c>
      <c r="H532" s="4" t="s">
        <v>4753</v>
      </c>
    </row>
    <row r="533" spans="1:8" x14ac:dyDescent="0.25">
      <c r="A533" s="3">
        <v>530</v>
      </c>
      <c r="B533" t="s">
        <v>1594</v>
      </c>
      <c r="C533" t="s">
        <v>1234</v>
      </c>
      <c r="D533" t="s">
        <v>1595</v>
      </c>
      <c r="E533" t="s">
        <v>1596</v>
      </c>
      <c r="F533">
        <v>2007</v>
      </c>
      <c r="G533" s="1">
        <v>1275988</v>
      </c>
      <c r="H533" s="4" t="s">
        <v>4753</v>
      </c>
    </row>
    <row r="534" spans="1:8" x14ac:dyDescent="0.25">
      <c r="A534" s="3">
        <v>531</v>
      </c>
      <c r="B534" t="s">
        <v>1603</v>
      </c>
      <c r="C534" t="s">
        <v>1234</v>
      </c>
      <c r="D534" t="s">
        <v>1604</v>
      </c>
      <c r="E534" t="s">
        <v>1605</v>
      </c>
      <c r="F534">
        <v>2008</v>
      </c>
      <c r="G534" s="1">
        <v>858918</v>
      </c>
      <c r="H534" s="4" t="s">
        <v>4753</v>
      </c>
    </row>
    <row r="535" spans="1:8" x14ac:dyDescent="0.25">
      <c r="A535" s="3">
        <v>532</v>
      </c>
      <c r="B535" t="s">
        <v>1609</v>
      </c>
      <c r="C535" t="s">
        <v>1234</v>
      </c>
      <c r="D535" t="s">
        <v>1610</v>
      </c>
      <c r="E535" t="s">
        <v>1611</v>
      </c>
      <c r="F535">
        <v>2007</v>
      </c>
      <c r="G535" s="1">
        <v>950616</v>
      </c>
      <c r="H535" s="4" t="s">
        <v>4753</v>
      </c>
    </row>
    <row r="536" spans="1:8" x14ac:dyDescent="0.25">
      <c r="A536" s="3">
        <v>533</v>
      </c>
      <c r="B536" t="s">
        <v>1612</v>
      </c>
      <c r="C536" t="s">
        <v>1234</v>
      </c>
      <c r="D536" t="s">
        <v>1613</v>
      </c>
      <c r="E536" t="s">
        <v>1614</v>
      </c>
      <c r="F536">
        <v>2007</v>
      </c>
      <c r="G536" s="1">
        <v>1210412</v>
      </c>
      <c r="H536" s="4" t="s">
        <v>4753</v>
      </c>
    </row>
    <row r="537" spans="1:8" x14ac:dyDescent="0.25">
      <c r="A537" s="3">
        <v>534</v>
      </c>
      <c r="B537" t="s">
        <v>1615</v>
      </c>
      <c r="C537" t="s">
        <v>1234</v>
      </c>
      <c r="D537" t="s">
        <v>1616</v>
      </c>
      <c r="E537" t="s">
        <v>1617</v>
      </c>
      <c r="F537">
        <v>2007</v>
      </c>
      <c r="G537" s="1">
        <v>1510476</v>
      </c>
      <c r="H537" s="4" t="s">
        <v>4753</v>
      </c>
    </row>
    <row r="538" spans="1:8" x14ac:dyDescent="0.25">
      <c r="A538" s="3">
        <v>535</v>
      </c>
      <c r="B538" t="s">
        <v>1606</v>
      </c>
      <c r="C538" t="s">
        <v>1234</v>
      </c>
      <c r="D538" t="s">
        <v>1607</v>
      </c>
      <c r="E538" t="s">
        <v>1608</v>
      </c>
      <c r="F538">
        <v>2008</v>
      </c>
      <c r="G538" s="1">
        <v>2952454</v>
      </c>
      <c r="H538" s="4" t="s">
        <v>4753</v>
      </c>
    </row>
    <row r="539" spans="1:8" x14ac:dyDescent="0.25">
      <c r="A539" s="3">
        <v>536</v>
      </c>
      <c r="B539" t="s">
        <v>1621</v>
      </c>
      <c r="C539" t="s">
        <v>1234</v>
      </c>
      <c r="D539" t="s">
        <v>1622</v>
      </c>
      <c r="E539" t="s">
        <v>1623</v>
      </c>
      <c r="F539">
        <v>2008</v>
      </c>
      <c r="G539" s="1">
        <v>697389</v>
      </c>
      <c r="H539" s="4" t="s">
        <v>4753</v>
      </c>
    </row>
    <row r="540" spans="1:8" x14ac:dyDescent="0.25">
      <c r="A540" s="3">
        <v>537</v>
      </c>
      <c r="B540" t="s">
        <v>1600</v>
      </c>
      <c r="C540" t="s">
        <v>1234</v>
      </c>
      <c r="D540" t="s">
        <v>1601</v>
      </c>
      <c r="E540" t="s">
        <v>1602</v>
      </c>
      <c r="F540">
        <v>2008</v>
      </c>
      <c r="G540" s="1">
        <v>1610736</v>
      </c>
      <c r="H540" s="4" t="s">
        <v>4753</v>
      </c>
    </row>
    <row r="541" spans="1:8" x14ac:dyDescent="0.25">
      <c r="A541" s="3">
        <v>538</v>
      </c>
      <c r="B541" t="s">
        <v>1708</v>
      </c>
      <c r="C541" t="s">
        <v>1234</v>
      </c>
      <c r="D541" t="s">
        <v>1709</v>
      </c>
      <c r="E541" t="s">
        <v>1710</v>
      </c>
      <c r="F541">
        <v>2007</v>
      </c>
      <c r="G541" s="1">
        <v>9591553</v>
      </c>
      <c r="H541" s="4" t="s">
        <v>4753</v>
      </c>
    </row>
    <row r="542" spans="1:8" x14ac:dyDescent="0.25">
      <c r="A542" s="3">
        <v>539</v>
      </c>
      <c r="B542" t="s">
        <v>1618</v>
      </c>
      <c r="C542" t="s">
        <v>1234</v>
      </c>
      <c r="D542" t="s">
        <v>1619</v>
      </c>
      <c r="E542" t="s">
        <v>1620</v>
      </c>
      <c r="F542">
        <v>2008</v>
      </c>
      <c r="G542" s="1">
        <v>845158</v>
      </c>
      <c r="H542" s="4" t="s">
        <v>4753</v>
      </c>
    </row>
    <row r="543" spans="1:8" x14ac:dyDescent="0.25">
      <c r="A543" s="3">
        <v>540</v>
      </c>
      <c r="B543" t="s">
        <v>1639</v>
      </c>
      <c r="C543" t="s">
        <v>1234</v>
      </c>
      <c r="D543" t="s">
        <v>1640</v>
      </c>
      <c r="E543" t="s">
        <v>1641</v>
      </c>
      <c r="F543">
        <v>2007</v>
      </c>
      <c r="G543" s="1">
        <v>1029215</v>
      </c>
      <c r="H543" s="4" t="s">
        <v>4753</v>
      </c>
    </row>
    <row r="544" spans="1:8" x14ac:dyDescent="0.25">
      <c r="A544" s="3">
        <v>541</v>
      </c>
      <c r="B544" t="s">
        <v>2358</v>
      </c>
      <c r="C544" t="s">
        <v>1234</v>
      </c>
      <c r="D544" t="s">
        <v>2359</v>
      </c>
      <c r="E544" t="s">
        <v>2360</v>
      </c>
      <c r="F544">
        <v>2007</v>
      </c>
      <c r="G544" s="1">
        <v>2431939</v>
      </c>
      <c r="H544" s="4" t="s">
        <v>4754</v>
      </c>
    </row>
    <row r="545" spans="1:8" x14ac:dyDescent="0.25">
      <c r="A545" s="3">
        <v>542</v>
      </c>
      <c r="B545" t="s">
        <v>1636</v>
      </c>
      <c r="C545" t="s">
        <v>1234</v>
      </c>
      <c r="D545" t="s">
        <v>1637</v>
      </c>
      <c r="E545" t="s">
        <v>1638</v>
      </c>
      <c r="F545">
        <v>2007</v>
      </c>
      <c r="G545" s="1">
        <v>543576</v>
      </c>
      <c r="H545" s="4" t="s">
        <v>4753</v>
      </c>
    </row>
    <row r="546" spans="1:8" x14ac:dyDescent="0.25">
      <c r="A546" s="3">
        <v>543</v>
      </c>
      <c r="B546" t="s">
        <v>1624</v>
      </c>
      <c r="C546" t="s">
        <v>1234</v>
      </c>
      <c r="D546" t="s">
        <v>1625</v>
      </c>
      <c r="E546" t="s">
        <v>1626</v>
      </c>
      <c r="F546">
        <v>2008</v>
      </c>
      <c r="G546" s="1">
        <v>533611</v>
      </c>
      <c r="H546" s="4" t="s">
        <v>4753</v>
      </c>
    </row>
    <row r="547" spans="1:8" x14ac:dyDescent="0.25">
      <c r="A547" s="3">
        <v>544</v>
      </c>
      <c r="B547" t="s">
        <v>1630</v>
      </c>
      <c r="C547" t="s">
        <v>1234</v>
      </c>
      <c r="D547" t="s">
        <v>1631</v>
      </c>
      <c r="E547" t="s">
        <v>1632</v>
      </c>
      <c r="F547">
        <v>2008</v>
      </c>
      <c r="G547" s="1">
        <v>603909</v>
      </c>
      <c r="H547" s="4" t="s">
        <v>4753</v>
      </c>
    </row>
    <row r="548" spans="1:8" x14ac:dyDescent="0.25">
      <c r="A548" s="3">
        <v>545</v>
      </c>
      <c r="B548" t="s">
        <v>1633</v>
      </c>
      <c r="C548" t="s">
        <v>1234</v>
      </c>
      <c r="D548" t="s">
        <v>1634</v>
      </c>
      <c r="E548" t="s">
        <v>1635</v>
      </c>
      <c r="F548">
        <v>2008</v>
      </c>
      <c r="G548" s="1">
        <v>940307</v>
      </c>
      <c r="H548" s="4" t="s">
        <v>4753</v>
      </c>
    </row>
    <row r="549" spans="1:8" x14ac:dyDescent="0.25">
      <c r="A549" s="3">
        <v>546</v>
      </c>
      <c r="B549" t="s">
        <v>1627</v>
      </c>
      <c r="C549" t="s">
        <v>1234</v>
      </c>
      <c r="D549" t="s">
        <v>1628</v>
      </c>
      <c r="E549" t="s">
        <v>1629</v>
      </c>
      <c r="F549">
        <v>2007</v>
      </c>
      <c r="G549" s="1">
        <v>26966097</v>
      </c>
      <c r="H549" s="4" t="s">
        <v>4754</v>
      </c>
    </row>
    <row r="550" spans="1:8" x14ac:dyDescent="0.25">
      <c r="A550" s="3">
        <v>547</v>
      </c>
      <c r="B550" t="s">
        <v>2361</v>
      </c>
      <c r="C550" t="s">
        <v>1234</v>
      </c>
      <c r="D550" t="s">
        <v>2362</v>
      </c>
      <c r="E550" t="s">
        <v>2363</v>
      </c>
      <c r="F550">
        <v>2007</v>
      </c>
      <c r="G550" s="1">
        <v>1925981</v>
      </c>
      <c r="H550" s="4" t="s">
        <v>4753</v>
      </c>
    </row>
    <row r="551" spans="1:8" x14ac:dyDescent="0.25">
      <c r="A551" s="3">
        <v>548</v>
      </c>
      <c r="B551" t="s">
        <v>1597</v>
      </c>
      <c r="C551" t="s">
        <v>1234</v>
      </c>
      <c r="D551" t="s">
        <v>1598</v>
      </c>
      <c r="E551" t="s">
        <v>1599</v>
      </c>
      <c r="F551">
        <v>2008</v>
      </c>
      <c r="G551" s="1">
        <v>781462</v>
      </c>
      <c r="H551" s="4" t="s">
        <v>4753</v>
      </c>
    </row>
    <row r="552" spans="1:8" x14ac:dyDescent="0.25">
      <c r="A552" s="3">
        <v>549</v>
      </c>
      <c r="B552" t="s">
        <v>1645</v>
      </c>
      <c r="C552" t="s">
        <v>1234</v>
      </c>
      <c r="D552" t="s">
        <v>1646</v>
      </c>
      <c r="E552" t="s">
        <v>1647</v>
      </c>
      <c r="F552">
        <v>2007</v>
      </c>
      <c r="G552" s="1">
        <v>673814</v>
      </c>
      <c r="H552" s="4" t="s">
        <v>4753</v>
      </c>
    </row>
    <row r="553" spans="1:8" x14ac:dyDescent="0.25">
      <c r="A553" s="3">
        <v>550</v>
      </c>
      <c r="B553" t="s">
        <v>1283</v>
      </c>
      <c r="C553" t="s">
        <v>1234</v>
      </c>
      <c r="D553" t="s">
        <v>1284</v>
      </c>
      <c r="E553" t="s">
        <v>1285</v>
      </c>
      <c r="F553">
        <v>2007</v>
      </c>
      <c r="G553" s="1">
        <v>926718</v>
      </c>
      <c r="H553" s="4" t="s">
        <v>4753</v>
      </c>
    </row>
    <row r="554" spans="1:8" x14ac:dyDescent="0.25">
      <c r="A554" s="3">
        <v>551</v>
      </c>
      <c r="B554" t="s">
        <v>1648</v>
      </c>
      <c r="C554" t="s">
        <v>1234</v>
      </c>
      <c r="D554" t="s">
        <v>1649</v>
      </c>
      <c r="E554" t="s">
        <v>1650</v>
      </c>
      <c r="F554">
        <v>2007</v>
      </c>
      <c r="G554" s="1">
        <v>1120192</v>
      </c>
      <c r="H554" s="4" t="s">
        <v>4753</v>
      </c>
    </row>
    <row r="555" spans="1:8" x14ac:dyDescent="0.25">
      <c r="A555" s="3">
        <v>552</v>
      </c>
      <c r="B555" t="s">
        <v>1654</v>
      </c>
      <c r="C555" t="s">
        <v>1234</v>
      </c>
      <c r="D555" t="s">
        <v>1655</v>
      </c>
      <c r="E555" t="s">
        <v>1656</v>
      </c>
      <c r="F555">
        <v>2007</v>
      </c>
      <c r="G555" s="1">
        <v>1274081</v>
      </c>
      <c r="H555" s="4" t="s">
        <v>4753</v>
      </c>
    </row>
    <row r="556" spans="1:8" x14ac:dyDescent="0.25">
      <c r="A556" s="3">
        <v>553</v>
      </c>
      <c r="B556" t="s">
        <v>1420</v>
      </c>
      <c r="C556" t="s">
        <v>1234</v>
      </c>
      <c r="D556" t="s">
        <v>1421</v>
      </c>
      <c r="E556" t="s">
        <v>1422</v>
      </c>
      <c r="F556">
        <v>2008</v>
      </c>
      <c r="G556" s="1">
        <v>1261190</v>
      </c>
      <c r="H556" s="4" t="s">
        <v>4753</v>
      </c>
    </row>
    <row r="557" spans="1:8" x14ac:dyDescent="0.25">
      <c r="A557" s="3">
        <v>554</v>
      </c>
      <c r="B557" t="s">
        <v>1651</v>
      </c>
      <c r="C557" t="s">
        <v>1234</v>
      </c>
      <c r="D557" t="s">
        <v>1652</v>
      </c>
      <c r="E557" t="s">
        <v>1653</v>
      </c>
      <c r="F557">
        <v>2007</v>
      </c>
      <c r="G557" s="1">
        <v>1021887</v>
      </c>
      <c r="H557" s="4" t="s">
        <v>4753</v>
      </c>
    </row>
    <row r="558" spans="1:8" x14ac:dyDescent="0.25">
      <c r="A558" s="3">
        <v>555</v>
      </c>
      <c r="B558" t="s">
        <v>1642</v>
      </c>
      <c r="C558" t="s">
        <v>1234</v>
      </c>
      <c r="D558" t="s">
        <v>1643</v>
      </c>
      <c r="E558" t="s">
        <v>1644</v>
      </c>
      <c r="F558">
        <v>2007</v>
      </c>
      <c r="G558" s="1">
        <v>4090200</v>
      </c>
      <c r="H558" s="4" t="s">
        <v>4753</v>
      </c>
    </row>
    <row r="559" spans="1:8" x14ac:dyDescent="0.25">
      <c r="A559" s="3">
        <v>556</v>
      </c>
      <c r="B559" t="s">
        <v>1657</v>
      </c>
      <c r="C559" t="s">
        <v>1234</v>
      </c>
      <c r="D559" t="s">
        <v>1658</v>
      </c>
      <c r="E559" t="s">
        <v>1659</v>
      </c>
      <c r="F559">
        <v>2007</v>
      </c>
      <c r="G559" s="1">
        <v>2597009</v>
      </c>
      <c r="H559" s="4" t="s">
        <v>4753</v>
      </c>
    </row>
    <row r="560" spans="1:8" x14ac:dyDescent="0.25">
      <c r="A560" s="3">
        <v>557</v>
      </c>
      <c r="B560" t="s">
        <v>1663</v>
      </c>
      <c r="C560" t="s">
        <v>1234</v>
      </c>
      <c r="D560" t="s">
        <v>1664</v>
      </c>
      <c r="E560" t="s">
        <v>1665</v>
      </c>
      <c r="F560">
        <v>2008</v>
      </c>
      <c r="G560" s="1">
        <v>408894</v>
      </c>
      <c r="H560" s="4" t="s">
        <v>4753</v>
      </c>
    </row>
    <row r="561" spans="1:8" x14ac:dyDescent="0.25">
      <c r="A561" s="3">
        <v>558</v>
      </c>
      <c r="B561" t="s">
        <v>1660</v>
      </c>
      <c r="C561" t="s">
        <v>1234</v>
      </c>
      <c r="D561" t="s">
        <v>1661</v>
      </c>
      <c r="E561" t="s">
        <v>1662</v>
      </c>
      <c r="F561">
        <v>2008</v>
      </c>
      <c r="G561" s="1">
        <v>6987092</v>
      </c>
      <c r="H561" s="4" t="s">
        <v>4754</v>
      </c>
    </row>
    <row r="562" spans="1:8" x14ac:dyDescent="0.25">
      <c r="A562" s="3">
        <v>559</v>
      </c>
      <c r="B562" t="s">
        <v>1666</v>
      </c>
      <c r="C562" t="s">
        <v>1234</v>
      </c>
      <c r="D562" t="s">
        <v>1667</v>
      </c>
      <c r="E562" t="s">
        <v>1668</v>
      </c>
      <c r="F562">
        <v>2007</v>
      </c>
      <c r="G562" s="1">
        <v>521673</v>
      </c>
      <c r="H562" s="4" t="s">
        <v>4753</v>
      </c>
    </row>
    <row r="563" spans="1:8" x14ac:dyDescent="0.25">
      <c r="A563" s="3">
        <v>560</v>
      </c>
      <c r="B563" t="s">
        <v>1669</v>
      </c>
      <c r="C563" t="s">
        <v>1234</v>
      </c>
      <c r="D563" t="s">
        <v>1670</v>
      </c>
      <c r="E563" t="s">
        <v>1671</v>
      </c>
      <c r="F563">
        <v>2008</v>
      </c>
      <c r="G563" s="1">
        <v>723217</v>
      </c>
      <c r="H563" s="4" t="s">
        <v>4753</v>
      </c>
    </row>
    <row r="564" spans="1:8" x14ac:dyDescent="0.25">
      <c r="A564" s="3">
        <v>561</v>
      </c>
      <c r="B564" t="s">
        <v>1678</v>
      </c>
      <c r="C564" t="s">
        <v>1234</v>
      </c>
      <c r="D564" t="s">
        <v>1679</v>
      </c>
      <c r="E564" t="s">
        <v>1680</v>
      </c>
      <c r="F564">
        <v>2008</v>
      </c>
      <c r="G564" s="1">
        <v>17974496</v>
      </c>
      <c r="H564" s="4" t="s">
        <v>4753</v>
      </c>
    </row>
    <row r="565" spans="1:8" x14ac:dyDescent="0.25">
      <c r="A565" s="3">
        <v>562</v>
      </c>
      <c r="B565" t="s">
        <v>1675</v>
      </c>
      <c r="C565" t="s">
        <v>1234</v>
      </c>
      <c r="D565" t="s">
        <v>1676</v>
      </c>
      <c r="E565" t="s">
        <v>1677</v>
      </c>
      <c r="F565">
        <v>2007</v>
      </c>
      <c r="G565" s="1">
        <v>666727</v>
      </c>
      <c r="H565" s="4" t="s">
        <v>4753</v>
      </c>
    </row>
    <row r="566" spans="1:8" x14ac:dyDescent="0.25">
      <c r="A566" s="3">
        <v>563</v>
      </c>
      <c r="B566" t="s">
        <v>1672</v>
      </c>
      <c r="C566" t="s">
        <v>1234</v>
      </c>
      <c r="D566" t="s">
        <v>1673</v>
      </c>
      <c r="E566" t="s">
        <v>1674</v>
      </c>
      <c r="F566">
        <v>2007</v>
      </c>
      <c r="G566" s="1">
        <v>3273231</v>
      </c>
      <c r="H566" s="4" t="s">
        <v>4753</v>
      </c>
    </row>
    <row r="567" spans="1:8" x14ac:dyDescent="0.25">
      <c r="A567" s="3">
        <v>564</v>
      </c>
      <c r="B567" t="s">
        <v>1699</v>
      </c>
      <c r="C567" t="s">
        <v>1234</v>
      </c>
      <c r="D567" t="s">
        <v>1700</v>
      </c>
      <c r="E567" t="s">
        <v>1701</v>
      </c>
      <c r="F567">
        <v>2008</v>
      </c>
      <c r="G567" s="1">
        <v>895152</v>
      </c>
      <c r="H567" s="4" t="s">
        <v>4753</v>
      </c>
    </row>
    <row r="568" spans="1:8" x14ac:dyDescent="0.25">
      <c r="A568" s="3">
        <v>565</v>
      </c>
      <c r="B568" t="s">
        <v>1687</v>
      </c>
      <c r="C568" t="s">
        <v>1234</v>
      </c>
      <c r="D568" t="s">
        <v>1688</v>
      </c>
      <c r="E568" t="s">
        <v>1689</v>
      </c>
      <c r="F568">
        <v>2008</v>
      </c>
      <c r="G568" s="1">
        <v>1159224</v>
      </c>
      <c r="H568" s="4" t="s">
        <v>4753</v>
      </c>
    </row>
    <row r="569" spans="1:8" x14ac:dyDescent="0.25">
      <c r="A569" s="3">
        <v>566</v>
      </c>
      <c r="B569" t="s">
        <v>1696</v>
      </c>
      <c r="C569" t="s">
        <v>1234</v>
      </c>
      <c r="D569" t="s">
        <v>1697</v>
      </c>
      <c r="E569" t="s">
        <v>1698</v>
      </c>
      <c r="F569">
        <v>2008</v>
      </c>
      <c r="G569" s="1">
        <v>745156</v>
      </c>
      <c r="H569" s="4" t="s">
        <v>4753</v>
      </c>
    </row>
    <row r="570" spans="1:8" x14ac:dyDescent="0.25">
      <c r="A570" s="3">
        <v>567</v>
      </c>
      <c r="B570" t="s">
        <v>1690</v>
      </c>
      <c r="C570" t="s">
        <v>1234</v>
      </c>
      <c r="D570" t="s">
        <v>1691</v>
      </c>
      <c r="E570" t="s">
        <v>1692</v>
      </c>
      <c r="F570">
        <v>2008</v>
      </c>
      <c r="G570" s="1">
        <v>8768935</v>
      </c>
      <c r="H570" s="4" t="s">
        <v>4754</v>
      </c>
    </row>
    <row r="571" spans="1:8" x14ac:dyDescent="0.25">
      <c r="A571" s="3">
        <v>568</v>
      </c>
      <c r="B571" t="s">
        <v>1684</v>
      </c>
      <c r="C571" t="s">
        <v>1234</v>
      </c>
      <c r="D571" t="s">
        <v>1685</v>
      </c>
      <c r="E571" t="s">
        <v>1686</v>
      </c>
      <c r="F571">
        <v>2008</v>
      </c>
      <c r="G571" s="1">
        <v>621542</v>
      </c>
      <c r="H571" s="4" t="s">
        <v>4753</v>
      </c>
    </row>
    <row r="572" spans="1:8" x14ac:dyDescent="0.25">
      <c r="A572" s="3">
        <v>569</v>
      </c>
      <c r="B572" t="s">
        <v>1705</v>
      </c>
      <c r="C572" t="s">
        <v>1234</v>
      </c>
      <c r="D572" t="s">
        <v>1706</v>
      </c>
      <c r="E572" t="s">
        <v>1707</v>
      </c>
      <c r="F572">
        <v>2008</v>
      </c>
      <c r="G572" s="1">
        <v>1255333</v>
      </c>
      <c r="H572" s="4" t="s">
        <v>4753</v>
      </c>
    </row>
    <row r="573" spans="1:8" x14ac:dyDescent="0.25">
      <c r="A573" s="3">
        <v>570</v>
      </c>
      <c r="B573" t="s">
        <v>1681</v>
      </c>
      <c r="C573" t="s">
        <v>1234</v>
      </c>
      <c r="D573" t="s">
        <v>1682</v>
      </c>
      <c r="E573" t="s">
        <v>1683</v>
      </c>
      <c r="F573">
        <v>2008</v>
      </c>
      <c r="G573" s="1">
        <v>411500</v>
      </c>
      <c r="H573" s="4" t="s">
        <v>4753</v>
      </c>
    </row>
    <row r="574" spans="1:8" x14ac:dyDescent="0.25">
      <c r="A574" s="3">
        <v>571</v>
      </c>
      <c r="B574" t="s">
        <v>1693</v>
      </c>
      <c r="C574" t="s">
        <v>1234</v>
      </c>
      <c r="D574" t="s">
        <v>1694</v>
      </c>
      <c r="E574" t="s">
        <v>1695</v>
      </c>
      <c r="F574">
        <v>2008</v>
      </c>
      <c r="G574" s="1">
        <v>275723</v>
      </c>
      <c r="H574" s="4" t="s">
        <v>4753</v>
      </c>
    </row>
    <row r="575" spans="1:8" x14ac:dyDescent="0.25">
      <c r="A575" s="3">
        <v>572</v>
      </c>
      <c r="B575" t="s">
        <v>1702</v>
      </c>
      <c r="C575" t="s">
        <v>1234</v>
      </c>
      <c r="D575" t="s">
        <v>1703</v>
      </c>
      <c r="E575" t="s">
        <v>1704</v>
      </c>
      <c r="F575">
        <v>2007</v>
      </c>
      <c r="G575" s="1">
        <v>1675700</v>
      </c>
      <c r="H575" s="4" t="s">
        <v>4754</v>
      </c>
    </row>
    <row r="576" spans="1:8" x14ac:dyDescent="0.25">
      <c r="A576" s="3">
        <v>573</v>
      </c>
      <c r="B576" t="s">
        <v>1718</v>
      </c>
      <c r="C576" t="s">
        <v>1714</v>
      </c>
      <c r="D576" t="s">
        <v>1719</v>
      </c>
      <c r="E576" t="s">
        <v>1720</v>
      </c>
      <c r="F576">
        <v>2007</v>
      </c>
      <c r="G576" s="1">
        <v>11019106</v>
      </c>
      <c r="H576" s="4" t="s">
        <v>4753</v>
      </c>
    </row>
    <row r="577" spans="1:8" x14ac:dyDescent="0.25">
      <c r="A577" s="3">
        <v>574</v>
      </c>
      <c r="B577" t="s">
        <v>1721</v>
      </c>
      <c r="C577" t="s">
        <v>1714</v>
      </c>
      <c r="D577" t="s">
        <v>1722</v>
      </c>
      <c r="E577" t="s">
        <v>1723</v>
      </c>
      <c r="F577">
        <v>2008</v>
      </c>
      <c r="G577" s="1">
        <v>2776841</v>
      </c>
      <c r="H577" s="4" t="s">
        <v>4753</v>
      </c>
    </row>
    <row r="578" spans="1:8" x14ac:dyDescent="0.25">
      <c r="A578" s="3">
        <v>575</v>
      </c>
      <c r="B578" t="s">
        <v>1736</v>
      </c>
      <c r="C578" t="s">
        <v>1714</v>
      </c>
      <c r="D578" t="s">
        <v>1737</v>
      </c>
      <c r="E578" t="s">
        <v>1738</v>
      </c>
      <c r="F578">
        <v>2008</v>
      </c>
      <c r="G578" s="1">
        <v>9857723</v>
      </c>
      <c r="H578" s="4" t="s">
        <v>4754</v>
      </c>
    </row>
    <row r="579" spans="1:8" x14ac:dyDescent="0.25">
      <c r="A579" s="3">
        <v>576</v>
      </c>
      <c r="B579" t="s">
        <v>1751</v>
      </c>
      <c r="C579" t="s">
        <v>1714</v>
      </c>
      <c r="D579" t="s">
        <v>1752</v>
      </c>
      <c r="E579" t="s">
        <v>1753</v>
      </c>
      <c r="F579">
        <v>2008</v>
      </c>
      <c r="G579" s="1">
        <v>533949</v>
      </c>
      <c r="H579" s="4" t="s">
        <v>4753</v>
      </c>
    </row>
    <row r="580" spans="1:8" x14ac:dyDescent="0.25">
      <c r="A580" s="3">
        <v>577</v>
      </c>
      <c r="B580" t="s">
        <v>1724</v>
      </c>
      <c r="C580" t="s">
        <v>1714</v>
      </c>
      <c r="D580" t="s">
        <v>1725</v>
      </c>
      <c r="E580" t="s">
        <v>1726</v>
      </c>
      <c r="F580">
        <v>2008</v>
      </c>
      <c r="G580" s="1">
        <v>6478689</v>
      </c>
      <c r="H580" s="4" t="s">
        <v>4754</v>
      </c>
    </row>
    <row r="581" spans="1:8" x14ac:dyDescent="0.25">
      <c r="A581" s="3">
        <v>578</v>
      </c>
      <c r="B581" t="s">
        <v>1748</v>
      </c>
      <c r="C581" t="s">
        <v>1714</v>
      </c>
      <c r="D581" t="s">
        <v>1749</v>
      </c>
      <c r="E581" t="s">
        <v>1750</v>
      </c>
      <c r="F581">
        <v>2007</v>
      </c>
      <c r="G581" s="1">
        <v>513892</v>
      </c>
      <c r="H581" s="4" t="s">
        <v>4753</v>
      </c>
    </row>
    <row r="582" spans="1:8" x14ac:dyDescent="0.25">
      <c r="A582" s="3">
        <v>579</v>
      </c>
      <c r="B582" t="s">
        <v>1754</v>
      </c>
      <c r="C582" t="s">
        <v>1714</v>
      </c>
      <c r="D582" t="s">
        <v>1755</v>
      </c>
      <c r="E582" t="s">
        <v>1756</v>
      </c>
      <c r="F582">
        <v>2007</v>
      </c>
      <c r="G582" s="1">
        <v>653472</v>
      </c>
      <c r="H582" s="4" t="s">
        <v>4753</v>
      </c>
    </row>
    <row r="583" spans="1:8" x14ac:dyDescent="0.25">
      <c r="A583" s="3">
        <v>580</v>
      </c>
      <c r="B583" t="s">
        <v>1742</v>
      </c>
      <c r="C583" t="s">
        <v>1714</v>
      </c>
      <c r="D583" t="s">
        <v>1743</v>
      </c>
      <c r="E583" t="s">
        <v>1744</v>
      </c>
      <c r="F583">
        <v>2008</v>
      </c>
      <c r="G583" s="1">
        <v>14183633</v>
      </c>
      <c r="H583" s="4" t="s">
        <v>4754</v>
      </c>
    </row>
    <row r="584" spans="1:8" x14ac:dyDescent="0.25">
      <c r="A584" s="3">
        <v>581</v>
      </c>
      <c r="B584" t="s">
        <v>1733</v>
      </c>
      <c r="C584" t="s">
        <v>1714</v>
      </c>
      <c r="D584" t="s">
        <v>1734</v>
      </c>
      <c r="E584" t="s">
        <v>1735</v>
      </c>
      <c r="F584">
        <v>2008</v>
      </c>
      <c r="G584" s="1">
        <v>1491102</v>
      </c>
      <c r="H584" s="4" t="s">
        <v>4753</v>
      </c>
    </row>
    <row r="585" spans="1:8" x14ac:dyDescent="0.25">
      <c r="A585" s="3">
        <v>582</v>
      </c>
      <c r="B585" t="s">
        <v>1934</v>
      </c>
      <c r="C585" t="s">
        <v>1714</v>
      </c>
      <c r="D585" t="s">
        <v>1935</v>
      </c>
      <c r="E585" t="s">
        <v>1936</v>
      </c>
      <c r="F585">
        <v>2007</v>
      </c>
      <c r="G585" s="1">
        <v>615880</v>
      </c>
      <c r="H585" s="4" t="s">
        <v>4753</v>
      </c>
    </row>
    <row r="586" spans="1:8" x14ac:dyDescent="0.25">
      <c r="A586" s="3">
        <v>583</v>
      </c>
      <c r="B586" t="s">
        <v>1763</v>
      </c>
      <c r="C586" t="s">
        <v>1714</v>
      </c>
      <c r="D586" t="s">
        <v>1764</v>
      </c>
      <c r="E586" t="s">
        <v>1765</v>
      </c>
      <c r="F586">
        <v>2008</v>
      </c>
      <c r="G586" s="1">
        <v>531263</v>
      </c>
      <c r="H586" s="4" t="s">
        <v>4753</v>
      </c>
    </row>
    <row r="587" spans="1:8" x14ac:dyDescent="0.25">
      <c r="A587" s="3">
        <v>584</v>
      </c>
      <c r="B587" t="s">
        <v>1739</v>
      </c>
      <c r="C587" t="s">
        <v>1714</v>
      </c>
      <c r="D587" t="s">
        <v>1740</v>
      </c>
      <c r="E587" t="s">
        <v>1741</v>
      </c>
      <c r="F587">
        <v>2008</v>
      </c>
      <c r="G587" s="1">
        <v>1439236</v>
      </c>
      <c r="H587" s="4" t="s">
        <v>4753</v>
      </c>
    </row>
    <row r="588" spans="1:8" x14ac:dyDescent="0.25">
      <c r="A588" s="3">
        <v>585</v>
      </c>
      <c r="B588" t="s">
        <v>1727</v>
      </c>
      <c r="C588" t="s">
        <v>1714</v>
      </c>
      <c r="D588" t="s">
        <v>1728</v>
      </c>
      <c r="E588" t="s">
        <v>1729</v>
      </c>
      <c r="F588">
        <v>2008</v>
      </c>
      <c r="G588" s="1">
        <v>1364673</v>
      </c>
      <c r="H588" s="4" t="s">
        <v>4753</v>
      </c>
    </row>
    <row r="589" spans="1:8" x14ac:dyDescent="0.25">
      <c r="A589" s="3">
        <v>586</v>
      </c>
      <c r="B589" t="s">
        <v>1757</v>
      </c>
      <c r="C589" t="s">
        <v>1714</v>
      </c>
      <c r="D589" t="s">
        <v>1758</v>
      </c>
      <c r="E589" t="s">
        <v>1759</v>
      </c>
      <c r="F589">
        <v>2008</v>
      </c>
      <c r="G589" s="1">
        <v>2722076</v>
      </c>
      <c r="H589" s="4" t="s">
        <v>4753</v>
      </c>
    </row>
    <row r="590" spans="1:8" x14ac:dyDescent="0.25">
      <c r="A590" s="3">
        <v>587</v>
      </c>
      <c r="B590" t="s">
        <v>2003</v>
      </c>
      <c r="C590" t="s">
        <v>1714</v>
      </c>
      <c r="D590" t="s">
        <v>2004</v>
      </c>
      <c r="E590" t="s">
        <v>2005</v>
      </c>
      <c r="F590">
        <v>2008</v>
      </c>
      <c r="G590" s="1">
        <v>1395622</v>
      </c>
      <c r="H590" s="4" t="s">
        <v>4753</v>
      </c>
    </row>
    <row r="591" spans="1:8" x14ac:dyDescent="0.25">
      <c r="A591" s="3">
        <v>588</v>
      </c>
      <c r="B591" t="s">
        <v>1760</v>
      </c>
      <c r="C591" t="s">
        <v>1714</v>
      </c>
      <c r="D591" t="s">
        <v>1761</v>
      </c>
      <c r="E591" t="s">
        <v>1762</v>
      </c>
      <c r="F591">
        <v>2008</v>
      </c>
      <c r="G591" s="1">
        <v>1572809</v>
      </c>
      <c r="H591" s="4" t="s">
        <v>4753</v>
      </c>
    </row>
    <row r="592" spans="1:8" x14ac:dyDescent="0.25">
      <c r="A592" s="3">
        <v>589</v>
      </c>
      <c r="B592" t="s">
        <v>1730</v>
      </c>
      <c r="C592" t="s">
        <v>1714</v>
      </c>
      <c r="D592" t="s">
        <v>1731</v>
      </c>
      <c r="E592" t="s">
        <v>1732</v>
      </c>
      <c r="F592">
        <v>2008</v>
      </c>
      <c r="G592" s="1">
        <v>1990436</v>
      </c>
      <c r="H592" s="4" t="s">
        <v>4753</v>
      </c>
    </row>
    <row r="593" spans="1:8" x14ac:dyDescent="0.25">
      <c r="A593" s="3">
        <v>590</v>
      </c>
      <c r="B593" t="s">
        <v>1766</v>
      </c>
      <c r="C593" t="s">
        <v>1714</v>
      </c>
      <c r="D593" t="s">
        <v>1767</v>
      </c>
      <c r="E593" t="s">
        <v>1768</v>
      </c>
      <c r="F593">
        <v>2008</v>
      </c>
      <c r="G593" s="1">
        <v>1326639</v>
      </c>
      <c r="H593" s="4" t="s">
        <v>4753</v>
      </c>
    </row>
    <row r="594" spans="1:8" x14ac:dyDescent="0.25">
      <c r="A594" s="3">
        <v>591</v>
      </c>
      <c r="B594" t="s">
        <v>1775</v>
      </c>
      <c r="C594" t="s">
        <v>1714</v>
      </c>
      <c r="D594" t="s">
        <v>1776</v>
      </c>
      <c r="E594" t="s">
        <v>1777</v>
      </c>
      <c r="F594">
        <v>2008</v>
      </c>
      <c r="G594" s="1">
        <v>1149932</v>
      </c>
      <c r="H594" s="4" t="s">
        <v>4753</v>
      </c>
    </row>
    <row r="595" spans="1:8" x14ac:dyDescent="0.25">
      <c r="A595" s="3">
        <v>592</v>
      </c>
      <c r="B595" t="s">
        <v>1778</v>
      </c>
      <c r="C595" t="s">
        <v>1714</v>
      </c>
      <c r="D595" t="s">
        <v>1779</v>
      </c>
      <c r="E595" t="s">
        <v>1780</v>
      </c>
      <c r="F595">
        <v>2008</v>
      </c>
      <c r="G595" s="1">
        <v>941569</v>
      </c>
      <c r="H595" s="4" t="s">
        <v>4753</v>
      </c>
    </row>
    <row r="596" spans="1:8" x14ac:dyDescent="0.25">
      <c r="A596" s="3">
        <v>593</v>
      </c>
      <c r="B596" t="s">
        <v>1781</v>
      </c>
      <c r="C596" t="s">
        <v>1714</v>
      </c>
      <c r="D596" t="s">
        <v>1782</v>
      </c>
      <c r="E596" t="s">
        <v>1783</v>
      </c>
      <c r="F596">
        <v>2007</v>
      </c>
      <c r="G596" s="1">
        <v>2498482</v>
      </c>
      <c r="H596" s="4" t="s">
        <v>4753</v>
      </c>
    </row>
    <row r="597" spans="1:8" x14ac:dyDescent="0.25">
      <c r="A597" s="3">
        <v>594</v>
      </c>
      <c r="B597" t="s">
        <v>1814</v>
      </c>
      <c r="C597" t="s">
        <v>1714</v>
      </c>
      <c r="D597" t="s">
        <v>1815</v>
      </c>
      <c r="E597" t="s">
        <v>1816</v>
      </c>
      <c r="F597">
        <v>2008</v>
      </c>
      <c r="G597" s="1">
        <v>2547177</v>
      </c>
      <c r="H597" s="4" t="s">
        <v>4753</v>
      </c>
    </row>
    <row r="598" spans="1:8" x14ac:dyDescent="0.25">
      <c r="A598" s="3">
        <v>595</v>
      </c>
      <c r="B598" t="s">
        <v>1817</v>
      </c>
      <c r="C598" t="s">
        <v>1714</v>
      </c>
      <c r="D598" t="s">
        <v>1818</v>
      </c>
      <c r="E598" t="s">
        <v>1819</v>
      </c>
      <c r="F598">
        <v>2007</v>
      </c>
      <c r="G598" s="1">
        <v>832510</v>
      </c>
      <c r="H598" s="4" t="s">
        <v>4753</v>
      </c>
    </row>
    <row r="599" spans="1:8" x14ac:dyDescent="0.25">
      <c r="A599" s="3">
        <v>596</v>
      </c>
      <c r="B599" t="s">
        <v>1769</v>
      </c>
      <c r="C599" t="s">
        <v>1714</v>
      </c>
      <c r="D599" t="s">
        <v>1770</v>
      </c>
      <c r="E599" t="s">
        <v>1771</v>
      </c>
      <c r="F599">
        <v>2008</v>
      </c>
      <c r="G599" s="1">
        <v>515142</v>
      </c>
      <c r="H599" s="4" t="s">
        <v>4753</v>
      </c>
    </row>
    <row r="600" spans="1:8" x14ac:dyDescent="0.25">
      <c r="A600" s="3">
        <v>597</v>
      </c>
      <c r="B600" t="s">
        <v>1826</v>
      </c>
      <c r="C600" t="s">
        <v>1714</v>
      </c>
      <c r="D600" t="s">
        <v>1827</v>
      </c>
      <c r="E600" t="s">
        <v>1828</v>
      </c>
      <c r="F600">
        <v>2008</v>
      </c>
      <c r="G600" s="1">
        <v>4099348</v>
      </c>
      <c r="H600" s="4" t="s">
        <v>4753</v>
      </c>
    </row>
    <row r="601" spans="1:8" x14ac:dyDescent="0.25">
      <c r="A601" s="3">
        <v>598</v>
      </c>
      <c r="B601" t="s">
        <v>1793</v>
      </c>
      <c r="C601" t="s">
        <v>1714</v>
      </c>
      <c r="D601" t="s">
        <v>1794</v>
      </c>
      <c r="E601" t="s">
        <v>1795</v>
      </c>
      <c r="F601">
        <v>2008</v>
      </c>
      <c r="G601" s="1">
        <v>587185</v>
      </c>
      <c r="H601" s="4" t="s">
        <v>4753</v>
      </c>
    </row>
    <row r="602" spans="1:8" x14ac:dyDescent="0.25">
      <c r="A602" s="3">
        <v>599</v>
      </c>
      <c r="B602" t="s">
        <v>1784</v>
      </c>
      <c r="C602" t="s">
        <v>1714</v>
      </c>
      <c r="D602" t="s">
        <v>1785</v>
      </c>
      <c r="E602" t="s">
        <v>1786</v>
      </c>
      <c r="F602">
        <v>2007</v>
      </c>
      <c r="G602" s="1">
        <v>1571785</v>
      </c>
      <c r="H602" s="4" t="s">
        <v>4753</v>
      </c>
    </row>
    <row r="603" spans="1:8" x14ac:dyDescent="0.25">
      <c r="A603" s="3">
        <v>600</v>
      </c>
      <c r="B603" t="s">
        <v>1811</v>
      </c>
      <c r="C603" t="s">
        <v>1714</v>
      </c>
      <c r="D603" t="s">
        <v>1812</v>
      </c>
      <c r="E603" t="s">
        <v>1813</v>
      </c>
      <c r="F603">
        <v>2007</v>
      </c>
      <c r="G603" s="1">
        <v>7717890</v>
      </c>
      <c r="H603" s="4" t="s">
        <v>4754</v>
      </c>
    </row>
    <row r="604" spans="1:8" x14ac:dyDescent="0.25">
      <c r="A604" s="3">
        <v>601</v>
      </c>
      <c r="B604" t="s">
        <v>1805</v>
      </c>
      <c r="C604" t="s">
        <v>1714</v>
      </c>
      <c r="D604" t="s">
        <v>1806</v>
      </c>
      <c r="E604" t="s">
        <v>1807</v>
      </c>
      <c r="F604">
        <v>2008</v>
      </c>
      <c r="G604" s="1">
        <v>3002242</v>
      </c>
      <c r="H604" s="4" t="s">
        <v>4753</v>
      </c>
    </row>
    <row r="605" spans="1:8" x14ac:dyDescent="0.25">
      <c r="A605" s="3">
        <v>602</v>
      </c>
      <c r="B605" t="s">
        <v>1808</v>
      </c>
      <c r="C605" t="s">
        <v>1714</v>
      </c>
      <c r="D605" t="s">
        <v>1809</v>
      </c>
      <c r="E605" t="s">
        <v>1810</v>
      </c>
      <c r="F605">
        <v>2008</v>
      </c>
      <c r="G605" s="1">
        <v>1053087</v>
      </c>
      <c r="H605" s="4" t="s">
        <v>4753</v>
      </c>
    </row>
    <row r="606" spans="1:8" x14ac:dyDescent="0.25">
      <c r="A606" s="3">
        <v>603</v>
      </c>
      <c r="B606" t="s">
        <v>1823</v>
      </c>
      <c r="C606" t="s">
        <v>1714</v>
      </c>
      <c r="D606" t="s">
        <v>1824</v>
      </c>
      <c r="E606" t="s">
        <v>1825</v>
      </c>
      <c r="F606">
        <v>2007</v>
      </c>
      <c r="G606" s="1">
        <v>1607351</v>
      </c>
      <c r="H606" s="4" t="s">
        <v>4753</v>
      </c>
    </row>
    <row r="607" spans="1:8" x14ac:dyDescent="0.25">
      <c r="A607" s="3">
        <v>604</v>
      </c>
      <c r="B607" t="s">
        <v>1790</v>
      </c>
      <c r="C607" t="s">
        <v>1714</v>
      </c>
      <c r="D607" t="s">
        <v>1791</v>
      </c>
      <c r="E607" t="s">
        <v>1792</v>
      </c>
      <c r="F607">
        <v>2008</v>
      </c>
      <c r="G607" s="1">
        <v>5042745</v>
      </c>
      <c r="H607" s="4" t="s">
        <v>4753</v>
      </c>
    </row>
    <row r="608" spans="1:8" x14ac:dyDescent="0.25">
      <c r="A608" s="3">
        <v>605</v>
      </c>
      <c r="B608" t="s">
        <v>1802</v>
      </c>
      <c r="C608" t="s">
        <v>1714</v>
      </c>
      <c r="D608" t="s">
        <v>1803</v>
      </c>
      <c r="E608" t="s">
        <v>1804</v>
      </c>
      <c r="F608">
        <v>2008</v>
      </c>
      <c r="G608" s="1">
        <v>476040</v>
      </c>
      <c r="H608" s="4" t="s">
        <v>4753</v>
      </c>
    </row>
    <row r="609" spans="1:8" x14ac:dyDescent="0.25">
      <c r="A609" s="3">
        <v>606</v>
      </c>
      <c r="B609" t="s">
        <v>1772</v>
      </c>
      <c r="C609" t="s">
        <v>1714</v>
      </c>
      <c r="D609" t="s">
        <v>1773</v>
      </c>
      <c r="E609" t="s">
        <v>1774</v>
      </c>
      <c r="F609">
        <v>2008</v>
      </c>
      <c r="G609" s="1">
        <v>9779362</v>
      </c>
      <c r="H609" s="4" t="s">
        <v>4753</v>
      </c>
    </row>
    <row r="610" spans="1:8" x14ac:dyDescent="0.25">
      <c r="A610" s="3">
        <v>607</v>
      </c>
      <c r="B610" t="s">
        <v>1787</v>
      </c>
      <c r="C610" t="s">
        <v>1714</v>
      </c>
      <c r="D610" t="s">
        <v>1788</v>
      </c>
      <c r="E610" t="s">
        <v>1789</v>
      </c>
      <c r="F610">
        <v>2008</v>
      </c>
      <c r="G610" s="1">
        <v>735704</v>
      </c>
      <c r="H610" s="4" t="s">
        <v>4753</v>
      </c>
    </row>
    <row r="611" spans="1:8" x14ac:dyDescent="0.25">
      <c r="A611" s="3">
        <v>608</v>
      </c>
      <c r="B611" t="s">
        <v>1820</v>
      </c>
      <c r="C611" t="s">
        <v>1714</v>
      </c>
      <c r="D611" t="s">
        <v>1821</v>
      </c>
      <c r="E611" t="s">
        <v>1822</v>
      </c>
      <c r="F611">
        <v>2008</v>
      </c>
      <c r="G611" s="1">
        <v>521857</v>
      </c>
      <c r="H611" s="4" t="s">
        <v>4753</v>
      </c>
    </row>
    <row r="612" spans="1:8" x14ac:dyDescent="0.25">
      <c r="A612" s="3">
        <v>609</v>
      </c>
      <c r="B612" t="s">
        <v>1796</v>
      </c>
      <c r="C612" t="s">
        <v>1714</v>
      </c>
      <c r="D612" t="s">
        <v>1797</v>
      </c>
      <c r="E612" t="s">
        <v>1798</v>
      </c>
      <c r="F612">
        <v>2007</v>
      </c>
      <c r="G612" s="1">
        <v>2867160</v>
      </c>
      <c r="H612" s="4" t="s">
        <v>4753</v>
      </c>
    </row>
    <row r="613" spans="1:8" x14ac:dyDescent="0.25">
      <c r="A613" s="3">
        <v>610</v>
      </c>
      <c r="B613" t="s">
        <v>1799</v>
      </c>
      <c r="C613" t="s">
        <v>1714</v>
      </c>
      <c r="D613" t="s">
        <v>1800</v>
      </c>
      <c r="E613" t="s">
        <v>1801</v>
      </c>
      <c r="F613">
        <v>2007</v>
      </c>
      <c r="G613" s="1">
        <v>5406782</v>
      </c>
      <c r="H613" s="4" t="s">
        <v>4753</v>
      </c>
    </row>
    <row r="614" spans="1:8" x14ac:dyDescent="0.25">
      <c r="A614" s="3">
        <v>611</v>
      </c>
      <c r="B614" t="s">
        <v>1829</v>
      </c>
      <c r="C614" t="s">
        <v>1714</v>
      </c>
      <c r="D614" t="s">
        <v>1830</v>
      </c>
      <c r="E614" t="s">
        <v>1831</v>
      </c>
      <c r="F614">
        <v>2007</v>
      </c>
      <c r="G614" s="1">
        <v>14882530</v>
      </c>
      <c r="H614" s="4" t="s">
        <v>4753</v>
      </c>
    </row>
    <row r="615" spans="1:8" x14ac:dyDescent="0.25">
      <c r="A615" s="3">
        <v>612</v>
      </c>
      <c r="B615" t="s">
        <v>1838</v>
      </c>
      <c r="C615" t="s">
        <v>1714</v>
      </c>
      <c r="D615" t="s">
        <v>1839</v>
      </c>
      <c r="E615" t="s">
        <v>1840</v>
      </c>
      <c r="F615">
        <v>2007</v>
      </c>
      <c r="G615" s="1">
        <v>360000</v>
      </c>
      <c r="H615" s="4" t="s">
        <v>4753</v>
      </c>
    </row>
    <row r="616" spans="1:8" x14ac:dyDescent="0.25">
      <c r="A616" s="3">
        <v>613</v>
      </c>
      <c r="B616" t="s">
        <v>1835</v>
      </c>
      <c r="C616" t="s">
        <v>1714</v>
      </c>
      <c r="D616" t="s">
        <v>1836</v>
      </c>
      <c r="E616" t="s">
        <v>1837</v>
      </c>
      <c r="F616">
        <v>2007</v>
      </c>
      <c r="G616" s="1">
        <v>4481281</v>
      </c>
      <c r="H616" s="4" t="s">
        <v>4753</v>
      </c>
    </row>
    <row r="617" spans="1:8" x14ac:dyDescent="0.25">
      <c r="A617" s="3">
        <v>614</v>
      </c>
      <c r="B617" t="s">
        <v>1832</v>
      </c>
      <c r="C617" t="s">
        <v>1714</v>
      </c>
      <c r="D617" t="s">
        <v>1833</v>
      </c>
      <c r="E617" t="s">
        <v>1834</v>
      </c>
      <c r="F617">
        <v>2007</v>
      </c>
      <c r="G617" s="1">
        <v>13688393</v>
      </c>
      <c r="H617" s="4" t="s">
        <v>4753</v>
      </c>
    </row>
    <row r="618" spans="1:8" x14ac:dyDescent="0.25">
      <c r="A618" s="3">
        <v>615</v>
      </c>
      <c r="B618" t="s">
        <v>1847</v>
      </c>
      <c r="C618" t="s">
        <v>1714</v>
      </c>
      <c r="D618" t="s">
        <v>1848</v>
      </c>
      <c r="E618" t="s">
        <v>1849</v>
      </c>
      <c r="F618">
        <v>2008</v>
      </c>
      <c r="G618" s="1">
        <v>2057905</v>
      </c>
      <c r="H618" s="4" t="s">
        <v>4753</v>
      </c>
    </row>
    <row r="619" spans="1:8" x14ac:dyDescent="0.25">
      <c r="A619" s="3">
        <v>616</v>
      </c>
      <c r="B619" t="s">
        <v>1850</v>
      </c>
      <c r="C619" t="s">
        <v>1714</v>
      </c>
      <c r="D619" t="s">
        <v>1851</v>
      </c>
      <c r="E619" t="s">
        <v>1852</v>
      </c>
      <c r="F619">
        <v>2008</v>
      </c>
      <c r="G619" s="1">
        <v>516795</v>
      </c>
      <c r="H619" s="4" t="s">
        <v>4753</v>
      </c>
    </row>
    <row r="620" spans="1:8" x14ac:dyDescent="0.25">
      <c r="A620" s="3">
        <v>617</v>
      </c>
      <c r="B620" t="s">
        <v>1853</v>
      </c>
      <c r="C620" t="s">
        <v>1714</v>
      </c>
      <c r="D620" t="s">
        <v>1854</v>
      </c>
      <c r="E620" t="s">
        <v>1855</v>
      </c>
      <c r="F620">
        <v>2008</v>
      </c>
      <c r="G620" s="1">
        <v>345688</v>
      </c>
      <c r="H620" s="4" t="s">
        <v>4753</v>
      </c>
    </row>
    <row r="621" spans="1:8" x14ac:dyDescent="0.25">
      <c r="A621" s="3">
        <v>618</v>
      </c>
      <c r="B621" t="s">
        <v>1856</v>
      </c>
      <c r="C621" t="s">
        <v>1714</v>
      </c>
      <c r="D621" t="s">
        <v>1857</v>
      </c>
      <c r="E621" t="s">
        <v>1858</v>
      </c>
      <c r="F621">
        <v>2007</v>
      </c>
      <c r="G621" s="1">
        <v>1406114</v>
      </c>
      <c r="H621" s="4" t="s">
        <v>4753</v>
      </c>
    </row>
    <row r="622" spans="1:8" x14ac:dyDescent="0.25">
      <c r="A622" s="3">
        <v>619</v>
      </c>
      <c r="B622" t="s">
        <v>1862</v>
      </c>
      <c r="C622" t="s">
        <v>1714</v>
      </c>
      <c r="D622" t="s">
        <v>1863</v>
      </c>
      <c r="E622" t="s">
        <v>1864</v>
      </c>
      <c r="F622">
        <v>2008</v>
      </c>
      <c r="G622" s="1">
        <v>405745</v>
      </c>
      <c r="H622" s="4" t="s">
        <v>4753</v>
      </c>
    </row>
    <row r="623" spans="1:8" x14ac:dyDescent="0.25">
      <c r="A623" s="3">
        <v>620</v>
      </c>
      <c r="B623" t="s">
        <v>1877</v>
      </c>
      <c r="C623" t="s">
        <v>1714</v>
      </c>
      <c r="D623" t="s">
        <v>1878</v>
      </c>
      <c r="E623" t="s">
        <v>1879</v>
      </c>
      <c r="F623">
        <v>2008</v>
      </c>
      <c r="G623" s="1">
        <v>831075</v>
      </c>
      <c r="H623" s="4" t="s">
        <v>4753</v>
      </c>
    </row>
    <row r="624" spans="1:8" x14ac:dyDescent="0.25">
      <c r="A624" s="3">
        <v>621</v>
      </c>
      <c r="B624" t="s">
        <v>1859</v>
      </c>
      <c r="C624" t="s">
        <v>1714</v>
      </c>
      <c r="D624" t="s">
        <v>1860</v>
      </c>
      <c r="E624" t="s">
        <v>1861</v>
      </c>
      <c r="F624">
        <v>2008</v>
      </c>
      <c r="G624" s="1">
        <v>596280</v>
      </c>
      <c r="H624" s="4" t="s">
        <v>4753</v>
      </c>
    </row>
    <row r="625" spans="1:8" x14ac:dyDescent="0.25">
      <c r="A625" s="3">
        <v>622</v>
      </c>
      <c r="B625" t="s">
        <v>1865</v>
      </c>
      <c r="C625" t="s">
        <v>1714</v>
      </c>
      <c r="D625" t="s">
        <v>1866</v>
      </c>
      <c r="E625" t="s">
        <v>1867</v>
      </c>
      <c r="F625">
        <v>2008</v>
      </c>
      <c r="G625" s="1">
        <v>3323284</v>
      </c>
      <c r="H625" s="4" t="s">
        <v>4754</v>
      </c>
    </row>
    <row r="626" spans="1:8" x14ac:dyDescent="0.25">
      <c r="A626" s="3">
        <v>623</v>
      </c>
      <c r="B626" t="s">
        <v>1844</v>
      </c>
      <c r="C626" t="s">
        <v>1714</v>
      </c>
      <c r="D626" t="s">
        <v>1845</v>
      </c>
      <c r="E626" t="s">
        <v>1846</v>
      </c>
      <c r="F626">
        <v>2008</v>
      </c>
      <c r="G626" s="1">
        <v>3753400</v>
      </c>
      <c r="H626" s="4" t="s">
        <v>4753</v>
      </c>
    </row>
    <row r="627" spans="1:8" x14ac:dyDescent="0.25">
      <c r="A627" s="3">
        <v>624</v>
      </c>
      <c r="B627" t="s">
        <v>1868</v>
      </c>
      <c r="C627" t="s">
        <v>1714</v>
      </c>
      <c r="D627" t="s">
        <v>1869</v>
      </c>
      <c r="E627" t="s">
        <v>1870</v>
      </c>
      <c r="F627">
        <v>2007</v>
      </c>
      <c r="G627" s="1">
        <v>2335898</v>
      </c>
      <c r="H627" s="4" t="s">
        <v>4753</v>
      </c>
    </row>
    <row r="628" spans="1:8" x14ac:dyDescent="0.25">
      <c r="A628" s="3">
        <v>625</v>
      </c>
      <c r="B628" t="s">
        <v>1880</v>
      </c>
      <c r="C628" t="s">
        <v>1714</v>
      </c>
      <c r="D628" t="s">
        <v>1881</v>
      </c>
      <c r="E628" t="s">
        <v>1882</v>
      </c>
      <c r="F628">
        <v>2008</v>
      </c>
      <c r="G628" s="1">
        <v>4875261</v>
      </c>
      <c r="H628" s="4" t="s">
        <v>4753</v>
      </c>
    </row>
    <row r="629" spans="1:8" x14ac:dyDescent="0.25">
      <c r="A629" s="3">
        <v>626</v>
      </c>
      <c r="B629" t="s">
        <v>1841</v>
      </c>
      <c r="C629" t="s">
        <v>1714</v>
      </c>
      <c r="D629" t="s">
        <v>1842</v>
      </c>
      <c r="E629" t="s">
        <v>1843</v>
      </c>
      <c r="F629">
        <v>2007</v>
      </c>
      <c r="G629" s="1">
        <v>2174882</v>
      </c>
      <c r="H629" s="4" t="s">
        <v>4753</v>
      </c>
    </row>
    <row r="630" spans="1:8" x14ac:dyDescent="0.25">
      <c r="A630" s="3">
        <v>627</v>
      </c>
      <c r="B630" t="s">
        <v>1871</v>
      </c>
      <c r="C630" t="s">
        <v>1714</v>
      </c>
      <c r="D630" t="s">
        <v>1872</v>
      </c>
      <c r="E630" t="s">
        <v>1873</v>
      </c>
      <c r="F630">
        <v>2008</v>
      </c>
      <c r="G630" s="1">
        <v>1738847</v>
      </c>
      <c r="H630" s="4" t="s">
        <v>4753</v>
      </c>
    </row>
    <row r="631" spans="1:8" x14ac:dyDescent="0.25">
      <c r="A631" s="3">
        <v>628</v>
      </c>
      <c r="B631" t="s">
        <v>2060</v>
      </c>
      <c r="C631" t="s">
        <v>1714</v>
      </c>
      <c r="D631" t="s">
        <v>2061</v>
      </c>
      <c r="E631" t="s">
        <v>2062</v>
      </c>
      <c r="F631">
        <v>2008</v>
      </c>
      <c r="G631" s="1">
        <v>490077</v>
      </c>
      <c r="H631" s="4" t="s">
        <v>4753</v>
      </c>
    </row>
    <row r="632" spans="1:8" x14ac:dyDescent="0.25">
      <c r="A632" s="3">
        <v>629</v>
      </c>
      <c r="B632" t="s">
        <v>1874</v>
      </c>
      <c r="C632" t="s">
        <v>1714</v>
      </c>
      <c r="D632" t="s">
        <v>1875</v>
      </c>
      <c r="E632" t="s">
        <v>1876</v>
      </c>
      <c r="F632">
        <v>2007</v>
      </c>
      <c r="G632" s="1">
        <v>913234</v>
      </c>
      <c r="H632" s="4" t="s">
        <v>4753</v>
      </c>
    </row>
    <row r="633" spans="1:8" x14ac:dyDescent="0.25">
      <c r="A633" s="3">
        <v>630</v>
      </c>
      <c r="B633" t="s">
        <v>1886</v>
      </c>
      <c r="C633" t="s">
        <v>1714</v>
      </c>
      <c r="D633" t="s">
        <v>1887</v>
      </c>
      <c r="E633" t="s">
        <v>1888</v>
      </c>
      <c r="F633">
        <v>2008</v>
      </c>
      <c r="G633" s="1">
        <v>942047</v>
      </c>
      <c r="H633" s="4" t="s">
        <v>4753</v>
      </c>
    </row>
    <row r="634" spans="1:8" x14ac:dyDescent="0.25">
      <c r="A634" s="3">
        <v>631</v>
      </c>
      <c r="B634" t="s">
        <v>1883</v>
      </c>
      <c r="C634" t="s">
        <v>1714</v>
      </c>
      <c r="D634" t="s">
        <v>1884</v>
      </c>
      <c r="E634" t="s">
        <v>1885</v>
      </c>
      <c r="F634">
        <v>2007</v>
      </c>
      <c r="G634" s="1">
        <v>1339962</v>
      </c>
      <c r="H634" s="4" t="s">
        <v>4753</v>
      </c>
    </row>
    <row r="635" spans="1:8" x14ac:dyDescent="0.25">
      <c r="A635" s="3">
        <v>632</v>
      </c>
      <c r="B635" t="s">
        <v>1889</v>
      </c>
      <c r="C635" t="s">
        <v>1714</v>
      </c>
      <c r="D635" t="s">
        <v>1890</v>
      </c>
      <c r="E635" t="s">
        <v>1891</v>
      </c>
      <c r="F635">
        <v>2008</v>
      </c>
      <c r="G635" s="1">
        <v>437261</v>
      </c>
      <c r="H635" s="4" t="s">
        <v>4753</v>
      </c>
    </row>
    <row r="636" spans="1:8" x14ac:dyDescent="0.25">
      <c r="A636" s="3">
        <v>633</v>
      </c>
      <c r="B636" t="s">
        <v>1898</v>
      </c>
      <c r="C636" t="s">
        <v>1714</v>
      </c>
      <c r="D636" t="s">
        <v>1899</v>
      </c>
      <c r="E636" t="s">
        <v>1900</v>
      </c>
      <c r="F636">
        <v>2007</v>
      </c>
      <c r="G636" s="1">
        <v>481702</v>
      </c>
      <c r="H636" s="4" t="s">
        <v>4753</v>
      </c>
    </row>
    <row r="637" spans="1:8" x14ac:dyDescent="0.25">
      <c r="A637" s="3">
        <v>634</v>
      </c>
      <c r="B637" t="s">
        <v>1892</v>
      </c>
      <c r="C637" t="s">
        <v>1714</v>
      </c>
      <c r="D637" t="s">
        <v>1893</v>
      </c>
      <c r="E637" t="s">
        <v>1894</v>
      </c>
      <c r="F637">
        <v>2008</v>
      </c>
      <c r="G637" s="1">
        <v>2334030</v>
      </c>
      <c r="H637" s="4" t="s">
        <v>4753</v>
      </c>
    </row>
    <row r="638" spans="1:8" x14ac:dyDescent="0.25">
      <c r="A638" s="3">
        <v>635</v>
      </c>
      <c r="B638" t="s">
        <v>1895</v>
      </c>
      <c r="C638" t="s">
        <v>1714</v>
      </c>
      <c r="D638" t="s">
        <v>1896</v>
      </c>
      <c r="E638" t="s">
        <v>1897</v>
      </c>
      <c r="F638">
        <v>2008</v>
      </c>
      <c r="G638" s="1">
        <v>507325</v>
      </c>
      <c r="H638" s="4" t="s">
        <v>4753</v>
      </c>
    </row>
    <row r="639" spans="1:8" x14ac:dyDescent="0.25">
      <c r="A639" s="3">
        <v>636</v>
      </c>
      <c r="B639" t="s">
        <v>1904</v>
      </c>
      <c r="C639" t="s">
        <v>1714</v>
      </c>
      <c r="D639" t="s">
        <v>1905</v>
      </c>
      <c r="E639" t="s">
        <v>1906</v>
      </c>
      <c r="F639">
        <v>2007</v>
      </c>
      <c r="G639" s="1">
        <v>2214392</v>
      </c>
      <c r="H639" s="4" t="s">
        <v>4753</v>
      </c>
    </row>
    <row r="640" spans="1:8" x14ac:dyDescent="0.25">
      <c r="A640" s="3">
        <v>637</v>
      </c>
      <c r="B640" t="s">
        <v>1910</v>
      </c>
      <c r="C640" t="s">
        <v>1714</v>
      </c>
      <c r="D640" t="s">
        <v>1911</v>
      </c>
      <c r="E640" t="s">
        <v>1912</v>
      </c>
      <c r="F640">
        <v>2008</v>
      </c>
      <c r="G640" s="1">
        <v>1884117</v>
      </c>
      <c r="H640" s="4" t="s">
        <v>4754</v>
      </c>
    </row>
    <row r="641" spans="1:8" x14ac:dyDescent="0.25">
      <c r="A641" s="3">
        <v>638</v>
      </c>
      <c r="B641" t="s">
        <v>1901</v>
      </c>
      <c r="C641" t="s">
        <v>1714</v>
      </c>
      <c r="D641" t="s">
        <v>1902</v>
      </c>
      <c r="E641" t="s">
        <v>1903</v>
      </c>
      <c r="F641">
        <v>2007</v>
      </c>
      <c r="G641" s="1">
        <v>890102</v>
      </c>
      <c r="H641" s="4" t="s">
        <v>4753</v>
      </c>
    </row>
    <row r="642" spans="1:8" x14ac:dyDescent="0.25">
      <c r="A642" s="3">
        <v>639</v>
      </c>
      <c r="B642" t="s">
        <v>1907</v>
      </c>
      <c r="C642" t="s">
        <v>1714</v>
      </c>
      <c r="D642" t="s">
        <v>1908</v>
      </c>
      <c r="E642" t="s">
        <v>1909</v>
      </c>
      <c r="F642">
        <v>2008</v>
      </c>
      <c r="G642" s="1">
        <v>324913</v>
      </c>
      <c r="H642" s="4" t="s">
        <v>4753</v>
      </c>
    </row>
    <row r="643" spans="1:8" x14ac:dyDescent="0.25">
      <c r="A643" s="3">
        <v>640</v>
      </c>
      <c r="B643" t="s">
        <v>1922</v>
      </c>
      <c r="C643" t="s">
        <v>1714</v>
      </c>
      <c r="D643" t="s">
        <v>1923</v>
      </c>
      <c r="E643" t="s">
        <v>1924</v>
      </c>
      <c r="F643">
        <v>2007</v>
      </c>
      <c r="G643" s="1">
        <v>1040998</v>
      </c>
      <c r="H643" s="4" t="s">
        <v>4753</v>
      </c>
    </row>
    <row r="644" spans="1:8" x14ac:dyDescent="0.25">
      <c r="A644" s="3">
        <v>641</v>
      </c>
      <c r="B644" t="s">
        <v>1913</v>
      </c>
      <c r="C644" t="s">
        <v>1714</v>
      </c>
      <c r="D644" t="s">
        <v>1914</v>
      </c>
      <c r="E644" t="s">
        <v>1915</v>
      </c>
      <c r="F644">
        <v>2007</v>
      </c>
      <c r="G644" s="1">
        <v>1298166</v>
      </c>
      <c r="H644" s="4" t="s">
        <v>4753</v>
      </c>
    </row>
    <row r="645" spans="1:8" x14ac:dyDescent="0.25">
      <c r="A645" s="3">
        <v>642</v>
      </c>
      <c r="B645" t="s">
        <v>1919</v>
      </c>
      <c r="C645" t="s">
        <v>1714</v>
      </c>
      <c r="D645" t="s">
        <v>1920</v>
      </c>
      <c r="E645" t="s">
        <v>1921</v>
      </c>
      <c r="F645">
        <v>2007</v>
      </c>
      <c r="G645" s="1">
        <v>1921321</v>
      </c>
      <c r="H645" s="4" t="s">
        <v>4753</v>
      </c>
    </row>
    <row r="646" spans="1:8" x14ac:dyDescent="0.25">
      <c r="A646" s="3">
        <v>643</v>
      </c>
      <c r="B646" t="s">
        <v>1925</v>
      </c>
      <c r="C646" t="s">
        <v>1714</v>
      </c>
      <c r="D646" t="s">
        <v>1926</v>
      </c>
      <c r="E646" t="s">
        <v>1927</v>
      </c>
      <c r="F646">
        <v>2007</v>
      </c>
      <c r="G646" s="1">
        <v>823725</v>
      </c>
      <c r="H646" s="4" t="s">
        <v>4753</v>
      </c>
    </row>
    <row r="647" spans="1:8" x14ac:dyDescent="0.25">
      <c r="A647" s="3">
        <v>644</v>
      </c>
      <c r="B647" t="s">
        <v>1916</v>
      </c>
      <c r="C647" t="s">
        <v>1714</v>
      </c>
      <c r="D647" t="s">
        <v>1917</v>
      </c>
      <c r="E647" t="s">
        <v>1918</v>
      </c>
      <c r="F647">
        <v>2007</v>
      </c>
      <c r="G647" s="1">
        <v>1732882</v>
      </c>
      <c r="H647" s="4" t="s">
        <v>4753</v>
      </c>
    </row>
    <row r="648" spans="1:8" x14ac:dyDescent="0.25">
      <c r="A648" s="3">
        <v>645</v>
      </c>
      <c r="B648" t="s">
        <v>1928</v>
      </c>
      <c r="C648" t="s">
        <v>1714</v>
      </c>
      <c r="D648" t="s">
        <v>1929</v>
      </c>
      <c r="E648" t="s">
        <v>1930</v>
      </c>
      <c r="F648">
        <v>2008</v>
      </c>
      <c r="G648" s="1">
        <v>583346</v>
      </c>
      <c r="H648" s="4" t="s">
        <v>4753</v>
      </c>
    </row>
    <row r="649" spans="1:8" x14ac:dyDescent="0.25">
      <c r="A649" s="3">
        <v>646</v>
      </c>
      <c r="B649" t="s">
        <v>1931</v>
      </c>
      <c r="C649" t="s">
        <v>1714</v>
      </c>
      <c r="D649" t="s">
        <v>1932</v>
      </c>
      <c r="E649" t="s">
        <v>1933</v>
      </c>
      <c r="F649">
        <v>2008</v>
      </c>
      <c r="G649" s="1">
        <v>973255</v>
      </c>
      <c r="H649" s="4" t="s">
        <v>4753</v>
      </c>
    </row>
    <row r="650" spans="1:8" x14ac:dyDescent="0.25">
      <c r="A650" s="3">
        <v>647</v>
      </c>
      <c r="B650" t="s">
        <v>1940</v>
      </c>
      <c r="C650" t="s">
        <v>1714</v>
      </c>
      <c r="D650" t="s">
        <v>1941</v>
      </c>
      <c r="E650" t="s">
        <v>1942</v>
      </c>
      <c r="F650">
        <v>2008</v>
      </c>
      <c r="G650" s="1">
        <v>1474217</v>
      </c>
      <c r="H650" s="4" t="s">
        <v>4753</v>
      </c>
    </row>
    <row r="651" spans="1:8" x14ac:dyDescent="0.25">
      <c r="A651" s="3">
        <v>648</v>
      </c>
      <c r="B651" t="s">
        <v>1952</v>
      </c>
      <c r="C651" t="s">
        <v>1714</v>
      </c>
      <c r="D651" t="s">
        <v>1953</v>
      </c>
      <c r="E651" t="s">
        <v>1954</v>
      </c>
      <c r="F651">
        <v>2007</v>
      </c>
      <c r="G651" s="1">
        <v>1282878</v>
      </c>
      <c r="H651" s="4" t="s">
        <v>4753</v>
      </c>
    </row>
    <row r="652" spans="1:8" x14ac:dyDescent="0.25">
      <c r="A652" s="3">
        <v>649</v>
      </c>
      <c r="B652" t="s">
        <v>1949</v>
      </c>
      <c r="C652" t="s">
        <v>1714</v>
      </c>
      <c r="D652" t="s">
        <v>1950</v>
      </c>
      <c r="E652" t="s">
        <v>1951</v>
      </c>
      <c r="F652">
        <v>2007</v>
      </c>
      <c r="G652" s="1">
        <v>636593</v>
      </c>
      <c r="H652" s="4" t="s">
        <v>4753</v>
      </c>
    </row>
    <row r="653" spans="1:8" x14ac:dyDescent="0.25">
      <c r="A653" s="3">
        <v>650</v>
      </c>
      <c r="B653" t="s">
        <v>1943</v>
      </c>
      <c r="C653" t="s">
        <v>1714</v>
      </c>
      <c r="D653" t="s">
        <v>1944</v>
      </c>
      <c r="E653" t="s">
        <v>1945</v>
      </c>
      <c r="F653">
        <v>2008</v>
      </c>
      <c r="G653" s="1">
        <v>3449755</v>
      </c>
      <c r="H653" s="4" t="s">
        <v>4754</v>
      </c>
    </row>
    <row r="654" spans="1:8" x14ac:dyDescent="0.25">
      <c r="A654" s="3">
        <v>651</v>
      </c>
      <c r="B654" t="s">
        <v>1937</v>
      </c>
      <c r="C654" t="s">
        <v>1714</v>
      </c>
      <c r="D654" t="s">
        <v>1938</v>
      </c>
      <c r="E654" t="s">
        <v>1939</v>
      </c>
      <c r="F654">
        <v>2008</v>
      </c>
      <c r="G654" s="1">
        <v>869808</v>
      </c>
      <c r="H654" s="4" t="s">
        <v>4754</v>
      </c>
    </row>
    <row r="655" spans="1:8" x14ac:dyDescent="0.25">
      <c r="A655" s="3">
        <v>652</v>
      </c>
      <c r="B655" t="s">
        <v>1970</v>
      </c>
      <c r="C655" t="s">
        <v>1714</v>
      </c>
      <c r="D655" t="s">
        <v>1971</v>
      </c>
      <c r="E655" t="s">
        <v>1972</v>
      </c>
      <c r="F655">
        <v>2008</v>
      </c>
      <c r="G655" s="1">
        <v>1876730</v>
      </c>
      <c r="H655" s="4" t="s">
        <v>4753</v>
      </c>
    </row>
    <row r="656" spans="1:8" x14ac:dyDescent="0.25">
      <c r="A656" s="3">
        <v>653</v>
      </c>
      <c r="B656" t="s">
        <v>1961</v>
      </c>
      <c r="C656" t="s">
        <v>1714</v>
      </c>
      <c r="D656" t="s">
        <v>1962</v>
      </c>
      <c r="E656" t="s">
        <v>1963</v>
      </c>
      <c r="F656">
        <v>2007</v>
      </c>
      <c r="G656" s="1">
        <v>601368</v>
      </c>
      <c r="H656" s="4" t="s">
        <v>4753</v>
      </c>
    </row>
    <row r="657" spans="1:8" x14ac:dyDescent="0.25">
      <c r="A657" s="3">
        <v>654</v>
      </c>
      <c r="B657" t="s">
        <v>1955</v>
      </c>
      <c r="C657" t="s">
        <v>1714</v>
      </c>
      <c r="D657" t="s">
        <v>1956</v>
      </c>
      <c r="E657" t="s">
        <v>1957</v>
      </c>
      <c r="F657">
        <v>2008</v>
      </c>
      <c r="G657" s="1">
        <v>259400</v>
      </c>
      <c r="H657" s="4" t="s">
        <v>4753</v>
      </c>
    </row>
    <row r="658" spans="1:8" x14ac:dyDescent="0.25">
      <c r="A658" s="3">
        <v>655</v>
      </c>
      <c r="B658" t="s">
        <v>1958</v>
      </c>
      <c r="C658" t="s">
        <v>1714</v>
      </c>
      <c r="D658" t="s">
        <v>1959</v>
      </c>
      <c r="E658" t="s">
        <v>1960</v>
      </c>
      <c r="F658">
        <v>2007</v>
      </c>
      <c r="G658" s="1">
        <v>1192302</v>
      </c>
      <c r="H658" s="4" t="s">
        <v>4753</v>
      </c>
    </row>
    <row r="659" spans="1:8" x14ac:dyDescent="0.25">
      <c r="A659" s="3">
        <v>656</v>
      </c>
      <c r="B659" t="s">
        <v>1976</v>
      </c>
      <c r="C659" t="s">
        <v>1714</v>
      </c>
      <c r="D659" t="s">
        <v>1977</v>
      </c>
      <c r="E659" t="s">
        <v>1978</v>
      </c>
      <c r="F659">
        <v>2007</v>
      </c>
      <c r="G659" s="1">
        <v>990896</v>
      </c>
      <c r="H659" s="4" t="s">
        <v>4753</v>
      </c>
    </row>
    <row r="660" spans="1:8" x14ac:dyDescent="0.25">
      <c r="A660" s="3">
        <v>657</v>
      </c>
      <c r="B660" t="s">
        <v>1964</v>
      </c>
      <c r="C660" t="s">
        <v>1714</v>
      </c>
      <c r="D660" t="s">
        <v>1965</v>
      </c>
      <c r="E660" t="s">
        <v>1966</v>
      </c>
      <c r="F660">
        <v>2008</v>
      </c>
      <c r="G660" s="1">
        <v>1445647</v>
      </c>
      <c r="H660" s="4" t="s">
        <v>4753</v>
      </c>
    </row>
    <row r="661" spans="1:8" x14ac:dyDescent="0.25">
      <c r="A661" s="3">
        <v>658</v>
      </c>
      <c r="B661" t="s">
        <v>1973</v>
      </c>
      <c r="C661" t="s">
        <v>1714</v>
      </c>
      <c r="D661" t="s">
        <v>1974</v>
      </c>
      <c r="E661" t="s">
        <v>1975</v>
      </c>
      <c r="F661">
        <v>2008</v>
      </c>
      <c r="G661" s="1">
        <v>8379651</v>
      </c>
      <c r="H661" s="4" t="s">
        <v>4754</v>
      </c>
    </row>
    <row r="662" spans="1:8" x14ac:dyDescent="0.25">
      <c r="A662" s="3">
        <v>659</v>
      </c>
      <c r="B662" t="s">
        <v>1979</v>
      </c>
      <c r="C662" t="s">
        <v>1714</v>
      </c>
      <c r="D662" t="s">
        <v>1980</v>
      </c>
      <c r="E662" t="s">
        <v>1981</v>
      </c>
      <c r="F662">
        <v>2008</v>
      </c>
      <c r="G662" s="1">
        <v>785000</v>
      </c>
      <c r="H662" s="4" t="s">
        <v>4753</v>
      </c>
    </row>
    <row r="663" spans="1:8" x14ac:dyDescent="0.25">
      <c r="A663" s="3">
        <v>660</v>
      </c>
      <c r="B663" t="s">
        <v>1967</v>
      </c>
      <c r="C663" t="s">
        <v>1714</v>
      </c>
      <c r="D663" t="s">
        <v>1968</v>
      </c>
      <c r="E663" t="s">
        <v>1969</v>
      </c>
      <c r="F663">
        <v>2007</v>
      </c>
      <c r="G663" s="1">
        <v>2145030</v>
      </c>
      <c r="H663" s="4" t="s">
        <v>4753</v>
      </c>
    </row>
    <row r="664" spans="1:8" x14ac:dyDescent="0.25">
      <c r="A664" s="3">
        <v>661</v>
      </c>
      <c r="B664" t="s">
        <v>1982</v>
      </c>
      <c r="C664" t="s">
        <v>1714</v>
      </c>
      <c r="D664" t="s">
        <v>1983</v>
      </c>
      <c r="E664" t="s">
        <v>1984</v>
      </c>
      <c r="F664">
        <v>2008</v>
      </c>
      <c r="G664" s="1">
        <v>1360415</v>
      </c>
      <c r="H664" s="4" t="s">
        <v>4753</v>
      </c>
    </row>
    <row r="665" spans="1:8" x14ac:dyDescent="0.25">
      <c r="A665" s="3">
        <v>662</v>
      </c>
      <c r="B665" t="s">
        <v>2036</v>
      </c>
      <c r="C665" t="s">
        <v>1714</v>
      </c>
      <c r="D665" t="s">
        <v>2037</v>
      </c>
      <c r="E665" t="s">
        <v>2038</v>
      </c>
      <c r="F665">
        <v>2008</v>
      </c>
      <c r="G665" s="1">
        <v>552644</v>
      </c>
      <c r="H665" s="4" t="s">
        <v>4753</v>
      </c>
    </row>
    <row r="666" spans="1:8" x14ac:dyDescent="0.25">
      <c r="A666" s="3">
        <v>663</v>
      </c>
      <c r="B666" t="s">
        <v>1985</v>
      </c>
      <c r="C666" t="s">
        <v>1714</v>
      </c>
      <c r="D666" t="s">
        <v>1986</v>
      </c>
      <c r="E666" t="s">
        <v>1987</v>
      </c>
      <c r="F666">
        <v>2007</v>
      </c>
      <c r="G666" s="1">
        <v>1796651</v>
      </c>
      <c r="H666" s="4" t="s">
        <v>4753</v>
      </c>
    </row>
    <row r="667" spans="1:8" x14ac:dyDescent="0.25">
      <c r="A667" s="3">
        <v>664</v>
      </c>
      <c r="B667" t="s">
        <v>1991</v>
      </c>
      <c r="C667" t="s">
        <v>1714</v>
      </c>
      <c r="D667" t="s">
        <v>1992</v>
      </c>
      <c r="E667" t="s">
        <v>1993</v>
      </c>
      <c r="F667">
        <v>2008</v>
      </c>
      <c r="G667" s="1">
        <v>6236025</v>
      </c>
      <c r="H667" s="4" t="s">
        <v>4753</v>
      </c>
    </row>
    <row r="668" spans="1:8" x14ac:dyDescent="0.25">
      <c r="A668" s="3">
        <v>665</v>
      </c>
      <c r="B668" t="s">
        <v>1988</v>
      </c>
      <c r="C668" t="s">
        <v>1714</v>
      </c>
      <c r="D668" t="s">
        <v>1989</v>
      </c>
      <c r="E668" t="s">
        <v>1990</v>
      </c>
      <c r="F668">
        <v>2008</v>
      </c>
      <c r="G668" s="1">
        <v>560570</v>
      </c>
      <c r="H668" s="4" t="s">
        <v>4753</v>
      </c>
    </row>
    <row r="669" spans="1:8" x14ac:dyDescent="0.25">
      <c r="A669" s="3">
        <v>666</v>
      </c>
      <c r="B669" t="s">
        <v>1745</v>
      </c>
      <c r="C669" t="s">
        <v>1714</v>
      </c>
      <c r="D669" t="s">
        <v>1746</v>
      </c>
      <c r="E669" t="s">
        <v>1747</v>
      </c>
      <c r="F669">
        <v>2008</v>
      </c>
      <c r="G669" s="1">
        <v>859686</v>
      </c>
      <c r="H669" s="4" t="s">
        <v>4753</v>
      </c>
    </row>
    <row r="670" spans="1:8" x14ac:dyDescent="0.25">
      <c r="A670" s="3">
        <v>667</v>
      </c>
      <c r="B670" t="s">
        <v>2012</v>
      </c>
      <c r="C670" t="s">
        <v>1714</v>
      </c>
      <c r="D670" t="s">
        <v>2013</v>
      </c>
      <c r="E670" t="s">
        <v>2014</v>
      </c>
      <c r="F670">
        <v>2007</v>
      </c>
      <c r="G670" s="1">
        <v>1564409</v>
      </c>
      <c r="H670" s="4" t="s">
        <v>4753</v>
      </c>
    </row>
    <row r="671" spans="1:8" x14ac:dyDescent="0.25">
      <c r="A671" s="3">
        <v>668</v>
      </c>
      <c r="B671" t="s">
        <v>1997</v>
      </c>
      <c r="C671" t="s">
        <v>1714</v>
      </c>
      <c r="D671" t="s">
        <v>1998</v>
      </c>
      <c r="E671" t="s">
        <v>1999</v>
      </c>
      <c r="F671">
        <v>2008</v>
      </c>
      <c r="G671" s="1">
        <v>1002428</v>
      </c>
      <c r="H671" s="4" t="s">
        <v>4753</v>
      </c>
    </row>
    <row r="672" spans="1:8" x14ac:dyDescent="0.25">
      <c r="A672" s="3">
        <v>669</v>
      </c>
      <c r="B672" t="s">
        <v>2015</v>
      </c>
      <c r="C672" t="s">
        <v>1714</v>
      </c>
      <c r="D672" t="s">
        <v>2016</v>
      </c>
      <c r="E672" t="s">
        <v>2017</v>
      </c>
      <c r="F672">
        <v>2008</v>
      </c>
      <c r="G672" s="1">
        <v>1270261</v>
      </c>
      <c r="H672" s="4" t="s">
        <v>4753</v>
      </c>
    </row>
    <row r="673" spans="1:8" x14ac:dyDescent="0.25">
      <c r="A673" s="3">
        <v>670</v>
      </c>
      <c r="B673" t="s">
        <v>1994</v>
      </c>
      <c r="C673" t="s">
        <v>1714</v>
      </c>
      <c r="D673" t="s">
        <v>1995</v>
      </c>
      <c r="E673" t="s">
        <v>1996</v>
      </c>
      <c r="F673">
        <v>2008</v>
      </c>
      <c r="G673" s="1">
        <v>11958853</v>
      </c>
      <c r="H673" s="4" t="s">
        <v>4754</v>
      </c>
    </row>
    <row r="674" spans="1:8" x14ac:dyDescent="0.25">
      <c r="A674" s="3">
        <v>671</v>
      </c>
      <c r="B674" t="s">
        <v>2000</v>
      </c>
      <c r="C674" t="s">
        <v>1714</v>
      </c>
      <c r="D674" t="s">
        <v>2001</v>
      </c>
      <c r="E674" t="s">
        <v>2002</v>
      </c>
      <c r="F674">
        <v>2008</v>
      </c>
      <c r="G674" s="1">
        <v>733972</v>
      </c>
      <c r="H674" s="4" t="s">
        <v>4753</v>
      </c>
    </row>
    <row r="675" spans="1:8" x14ac:dyDescent="0.25">
      <c r="A675" s="3">
        <v>672</v>
      </c>
      <c r="B675" t="s">
        <v>2009</v>
      </c>
      <c r="C675" t="s">
        <v>1714</v>
      </c>
      <c r="D675" t="s">
        <v>2010</v>
      </c>
      <c r="E675" t="s">
        <v>2011</v>
      </c>
      <c r="F675">
        <v>2008</v>
      </c>
      <c r="G675" s="1">
        <v>890129</v>
      </c>
      <c r="H675" s="4" t="s">
        <v>4753</v>
      </c>
    </row>
    <row r="676" spans="1:8" x14ac:dyDescent="0.25">
      <c r="A676" s="3">
        <v>673</v>
      </c>
      <c r="B676" t="s">
        <v>2006</v>
      </c>
      <c r="C676" t="s">
        <v>1714</v>
      </c>
      <c r="D676" t="s">
        <v>2007</v>
      </c>
      <c r="E676" t="s">
        <v>2008</v>
      </c>
      <c r="F676">
        <v>2007</v>
      </c>
      <c r="G676" s="1">
        <v>4990521</v>
      </c>
      <c r="H676" s="4" t="s">
        <v>4753</v>
      </c>
    </row>
    <row r="677" spans="1:8" x14ac:dyDescent="0.25">
      <c r="A677" s="3">
        <v>674</v>
      </c>
      <c r="B677" t="s">
        <v>2018</v>
      </c>
      <c r="C677" t="s">
        <v>1714</v>
      </c>
      <c r="D677" t="s">
        <v>2019</v>
      </c>
      <c r="E677" t="s">
        <v>2020</v>
      </c>
      <c r="F677">
        <v>2008</v>
      </c>
      <c r="G677" s="1">
        <v>6807662</v>
      </c>
      <c r="H677" s="4" t="s">
        <v>4754</v>
      </c>
    </row>
    <row r="678" spans="1:8" x14ac:dyDescent="0.25">
      <c r="A678" s="3">
        <v>675</v>
      </c>
      <c r="B678" t="s">
        <v>2042</v>
      </c>
      <c r="C678" t="s">
        <v>1714</v>
      </c>
      <c r="D678" t="s">
        <v>2043</v>
      </c>
      <c r="E678" t="s">
        <v>2044</v>
      </c>
      <c r="F678">
        <v>2008</v>
      </c>
      <c r="G678" s="1">
        <v>769266</v>
      </c>
      <c r="H678" s="4" t="s">
        <v>4753</v>
      </c>
    </row>
    <row r="679" spans="1:8" x14ac:dyDescent="0.25">
      <c r="A679" s="3">
        <v>676</v>
      </c>
      <c r="B679" t="s">
        <v>2027</v>
      </c>
      <c r="C679" t="s">
        <v>1714</v>
      </c>
      <c r="D679" t="s">
        <v>2028</v>
      </c>
      <c r="E679" t="s">
        <v>2029</v>
      </c>
      <c r="F679">
        <v>2008</v>
      </c>
      <c r="G679" s="1">
        <v>538049</v>
      </c>
      <c r="H679" s="4" t="s">
        <v>4753</v>
      </c>
    </row>
    <row r="680" spans="1:8" x14ac:dyDescent="0.25">
      <c r="A680" s="3">
        <v>677</v>
      </c>
      <c r="B680" t="s">
        <v>2024</v>
      </c>
      <c r="C680" t="s">
        <v>1714</v>
      </c>
      <c r="D680" t="s">
        <v>2025</v>
      </c>
      <c r="E680" t="s">
        <v>2026</v>
      </c>
      <c r="F680">
        <v>2007</v>
      </c>
      <c r="G680" s="1">
        <v>2305257</v>
      </c>
      <c r="H680" s="4" t="s">
        <v>4753</v>
      </c>
    </row>
    <row r="681" spans="1:8" x14ac:dyDescent="0.25">
      <c r="A681" s="3">
        <v>678</v>
      </c>
      <c r="B681" t="s">
        <v>2030</v>
      </c>
      <c r="C681" t="s">
        <v>1714</v>
      </c>
      <c r="D681" t="s">
        <v>2031</v>
      </c>
      <c r="E681" t="s">
        <v>2032</v>
      </c>
      <c r="F681">
        <v>2008</v>
      </c>
      <c r="G681" s="1">
        <v>1693851</v>
      </c>
      <c r="H681" s="4" t="s">
        <v>4753</v>
      </c>
    </row>
    <row r="682" spans="1:8" x14ac:dyDescent="0.25">
      <c r="A682" s="3">
        <v>679</v>
      </c>
      <c r="B682" t="s">
        <v>2051</v>
      </c>
      <c r="C682" t="s">
        <v>1714</v>
      </c>
      <c r="D682" t="s">
        <v>2052</v>
      </c>
      <c r="E682" t="s">
        <v>2053</v>
      </c>
      <c r="F682">
        <v>2008</v>
      </c>
      <c r="G682" s="1">
        <v>3057187</v>
      </c>
      <c r="H682" s="4" t="s">
        <v>4753</v>
      </c>
    </row>
    <row r="683" spans="1:8" x14ac:dyDescent="0.25">
      <c r="A683" s="3">
        <v>680</v>
      </c>
      <c r="B683" t="s">
        <v>1715</v>
      </c>
      <c r="C683" t="s">
        <v>1714</v>
      </c>
      <c r="D683" t="s">
        <v>1716</v>
      </c>
      <c r="E683" t="s">
        <v>1717</v>
      </c>
      <c r="F683">
        <v>2008</v>
      </c>
      <c r="G683" s="1">
        <v>1066327</v>
      </c>
      <c r="H683" s="4" t="s">
        <v>4753</v>
      </c>
    </row>
    <row r="684" spans="1:8" x14ac:dyDescent="0.25">
      <c r="A684" s="3">
        <v>681</v>
      </c>
      <c r="B684" t="s">
        <v>2021</v>
      </c>
      <c r="C684" t="s">
        <v>1714</v>
      </c>
      <c r="D684" t="s">
        <v>2022</v>
      </c>
      <c r="E684" t="s">
        <v>2023</v>
      </c>
      <c r="F684">
        <v>2008</v>
      </c>
      <c r="G684" s="1">
        <v>586499</v>
      </c>
      <c r="H684" s="4" t="s">
        <v>4753</v>
      </c>
    </row>
    <row r="685" spans="1:8" x14ac:dyDescent="0.25">
      <c r="A685" s="3">
        <v>682</v>
      </c>
      <c r="B685" t="s">
        <v>2045</v>
      </c>
      <c r="C685" t="s">
        <v>1714</v>
      </c>
      <c r="D685" t="s">
        <v>2046</v>
      </c>
      <c r="E685" t="s">
        <v>2047</v>
      </c>
      <c r="F685">
        <v>2008</v>
      </c>
      <c r="G685" s="1">
        <v>8091887</v>
      </c>
      <c r="H685" s="4" t="s">
        <v>4754</v>
      </c>
    </row>
    <row r="686" spans="1:8" x14ac:dyDescent="0.25">
      <c r="A686" s="3">
        <v>683</v>
      </c>
      <c r="B686" t="s">
        <v>2039</v>
      </c>
      <c r="C686" t="s">
        <v>1714</v>
      </c>
      <c r="D686" t="s">
        <v>2040</v>
      </c>
      <c r="E686" t="s">
        <v>2041</v>
      </c>
      <c r="F686">
        <v>2007</v>
      </c>
      <c r="G686" s="1">
        <v>2703955</v>
      </c>
      <c r="H686" s="4" t="s">
        <v>4753</v>
      </c>
    </row>
    <row r="687" spans="1:8" x14ac:dyDescent="0.25">
      <c r="A687" s="3">
        <v>684</v>
      </c>
      <c r="B687" t="s">
        <v>2048</v>
      </c>
      <c r="C687" t="s">
        <v>1714</v>
      </c>
      <c r="D687" t="s">
        <v>2049</v>
      </c>
      <c r="E687" t="s">
        <v>2050</v>
      </c>
      <c r="F687">
        <v>2007</v>
      </c>
      <c r="G687" s="1">
        <v>970844</v>
      </c>
      <c r="H687" s="4" t="s">
        <v>4753</v>
      </c>
    </row>
    <row r="688" spans="1:8" x14ac:dyDescent="0.25">
      <c r="A688" s="3">
        <v>685</v>
      </c>
      <c r="B688" t="s">
        <v>1946</v>
      </c>
      <c r="C688" t="s">
        <v>1714</v>
      </c>
      <c r="D688" t="s">
        <v>1947</v>
      </c>
      <c r="E688" t="s">
        <v>1948</v>
      </c>
      <c r="F688">
        <v>2007</v>
      </c>
      <c r="G688" s="1">
        <v>857598</v>
      </c>
      <c r="H688" s="4" t="s">
        <v>4753</v>
      </c>
    </row>
    <row r="689" spans="1:8" x14ac:dyDescent="0.25">
      <c r="A689" s="3">
        <v>686</v>
      </c>
      <c r="B689" t="s">
        <v>2054</v>
      </c>
      <c r="C689" t="s">
        <v>1714</v>
      </c>
      <c r="D689" t="s">
        <v>2055</v>
      </c>
      <c r="E689" t="s">
        <v>2056</v>
      </c>
      <c r="F689">
        <v>2008</v>
      </c>
      <c r="G689" s="1">
        <v>5165471</v>
      </c>
      <c r="H689" s="4" t="s">
        <v>4753</v>
      </c>
    </row>
    <row r="690" spans="1:8" x14ac:dyDescent="0.25">
      <c r="A690" s="3">
        <v>687</v>
      </c>
      <c r="B690" t="s">
        <v>2063</v>
      </c>
      <c r="C690" t="s">
        <v>1714</v>
      </c>
      <c r="D690" t="s">
        <v>2064</v>
      </c>
      <c r="E690" t="s">
        <v>2065</v>
      </c>
      <c r="F690">
        <v>2007</v>
      </c>
      <c r="G690" s="1">
        <v>1367220</v>
      </c>
      <c r="H690" s="4" t="s">
        <v>4753</v>
      </c>
    </row>
    <row r="691" spans="1:8" x14ac:dyDescent="0.25">
      <c r="A691" s="3">
        <v>688</v>
      </c>
      <c r="B691" t="s">
        <v>2057</v>
      </c>
      <c r="C691" t="s">
        <v>1714</v>
      </c>
      <c r="D691" t="s">
        <v>2058</v>
      </c>
      <c r="E691" t="s">
        <v>2059</v>
      </c>
      <c r="F691">
        <v>2008</v>
      </c>
      <c r="G691" s="1">
        <v>18601607</v>
      </c>
      <c r="H691" s="4" t="s">
        <v>4753</v>
      </c>
    </row>
    <row r="692" spans="1:8" x14ac:dyDescent="0.25">
      <c r="A692" s="3">
        <v>689</v>
      </c>
      <c r="B692" t="s">
        <v>2066</v>
      </c>
      <c r="C692" t="s">
        <v>1714</v>
      </c>
      <c r="D692" t="s">
        <v>2067</v>
      </c>
      <c r="E692" t="s">
        <v>2068</v>
      </c>
      <c r="F692">
        <v>2007</v>
      </c>
      <c r="G692" s="1">
        <v>940828</v>
      </c>
      <c r="H692" s="4" t="s">
        <v>4753</v>
      </c>
    </row>
    <row r="693" spans="1:8" x14ac:dyDescent="0.25">
      <c r="A693" s="3">
        <v>690</v>
      </c>
      <c r="B693" t="s">
        <v>2069</v>
      </c>
      <c r="C693" t="s">
        <v>1714</v>
      </c>
      <c r="D693" t="s">
        <v>2070</v>
      </c>
      <c r="E693" t="s">
        <v>2071</v>
      </c>
      <c r="F693">
        <v>2007</v>
      </c>
      <c r="G693" s="1">
        <v>1125567</v>
      </c>
      <c r="H693" s="4" t="s">
        <v>4753</v>
      </c>
    </row>
    <row r="694" spans="1:8" x14ac:dyDescent="0.25">
      <c r="A694" s="3">
        <v>691</v>
      </c>
      <c r="B694" t="s">
        <v>2033</v>
      </c>
      <c r="C694" t="s">
        <v>1714</v>
      </c>
      <c r="D694" t="s">
        <v>2034</v>
      </c>
      <c r="E694" t="s">
        <v>2035</v>
      </c>
      <c r="F694">
        <v>2007</v>
      </c>
      <c r="G694" s="1">
        <v>4087058</v>
      </c>
      <c r="H694" s="4" t="s">
        <v>4753</v>
      </c>
    </row>
    <row r="695" spans="1:8" x14ac:dyDescent="0.25">
      <c r="A695" s="3">
        <v>692</v>
      </c>
      <c r="B695" t="s">
        <v>2093</v>
      </c>
      <c r="C695" t="s">
        <v>1714</v>
      </c>
      <c r="D695" t="s">
        <v>2094</v>
      </c>
      <c r="E695" t="s">
        <v>2095</v>
      </c>
      <c r="F695">
        <v>2007</v>
      </c>
      <c r="G695" s="1">
        <v>964672</v>
      </c>
      <c r="H695" s="4" t="s">
        <v>4753</v>
      </c>
    </row>
    <row r="696" spans="1:8" x14ac:dyDescent="0.25">
      <c r="A696" s="3">
        <v>693</v>
      </c>
      <c r="B696" t="s">
        <v>2081</v>
      </c>
      <c r="C696" t="s">
        <v>1714</v>
      </c>
      <c r="D696" t="s">
        <v>2082</v>
      </c>
      <c r="E696" t="s">
        <v>2083</v>
      </c>
      <c r="F696">
        <v>2007</v>
      </c>
      <c r="G696" s="1">
        <v>1639188</v>
      </c>
      <c r="H696" s="4" t="s">
        <v>4753</v>
      </c>
    </row>
    <row r="697" spans="1:8" x14ac:dyDescent="0.25">
      <c r="A697" s="3">
        <v>694</v>
      </c>
      <c r="B697" t="s">
        <v>2072</v>
      </c>
      <c r="C697" t="s">
        <v>1714</v>
      </c>
      <c r="D697" t="s">
        <v>2073</v>
      </c>
      <c r="E697" t="s">
        <v>2074</v>
      </c>
      <c r="F697">
        <v>2007</v>
      </c>
      <c r="G697" s="1">
        <v>1505459</v>
      </c>
      <c r="H697" s="4" t="s">
        <v>4753</v>
      </c>
    </row>
    <row r="698" spans="1:8" x14ac:dyDescent="0.25">
      <c r="A698" s="3">
        <v>695</v>
      </c>
      <c r="B698" t="s">
        <v>2084</v>
      </c>
      <c r="C698" t="s">
        <v>1714</v>
      </c>
      <c r="D698" t="s">
        <v>2085</v>
      </c>
      <c r="E698" t="s">
        <v>2086</v>
      </c>
      <c r="F698">
        <v>2008</v>
      </c>
      <c r="G698" s="1">
        <v>481486</v>
      </c>
      <c r="H698" s="4" t="s">
        <v>4753</v>
      </c>
    </row>
    <row r="699" spans="1:8" x14ac:dyDescent="0.25">
      <c r="A699" s="3">
        <v>696</v>
      </c>
      <c r="B699" t="s">
        <v>2087</v>
      </c>
      <c r="C699" t="s">
        <v>1714</v>
      </c>
      <c r="D699" t="s">
        <v>2088</v>
      </c>
      <c r="E699" t="s">
        <v>2089</v>
      </c>
      <c r="F699">
        <v>2008</v>
      </c>
      <c r="G699" s="1">
        <v>409420</v>
      </c>
      <c r="H699" s="4" t="s">
        <v>4753</v>
      </c>
    </row>
    <row r="700" spans="1:8" x14ac:dyDescent="0.25">
      <c r="A700" s="3">
        <v>697</v>
      </c>
      <c r="B700" t="s">
        <v>2075</v>
      </c>
      <c r="C700" t="s">
        <v>1714</v>
      </c>
      <c r="D700" t="s">
        <v>2076</v>
      </c>
      <c r="E700" t="s">
        <v>2077</v>
      </c>
      <c r="F700">
        <v>2008</v>
      </c>
      <c r="G700" s="1">
        <v>1551656</v>
      </c>
      <c r="H700" s="4" t="s">
        <v>4753</v>
      </c>
    </row>
    <row r="701" spans="1:8" x14ac:dyDescent="0.25">
      <c r="A701" s="3">
        <v>698</v>
      </c>
      <c r="B701" t="s">
        <v>2078</v>
      </c>
      <c r="C701" t="s">
        <v>1714</v>
      </c>
      <c r="D701" t="s">
        <v>2079</v>
      </c>
      <c r="E701" t="s">
        <v>2080</v>
      </c>
      <c r="F701">
        <v>2008</v>
      </c>
      <c r="G701" s="1">
        <v>2615010</v>
      </c>
      <c r="H701" s="4" t="s">
        <v>4753</v>
      </c>
    </row>
    <row r="702" spans="1:8" x14ac:dyDescent="0.25">
      <c r="A702" s="3">
        <v>699</v>
      </c>
      <c r="B702" t="s">
        <v>2090</v>
      </c>
      <c r="C702" t="s">
        <v>1714</v>
      </c>
      <c r="D702" t="s">
        <v>2091</v>
      </c>
      <c r="E702" t="s">
        <v>2092</v>
      </c>
      <c r="F702">
        <v>2007</v>
      </c>
      <c r="G702" s="1">
        <v>850389</v>
      </c>
      <c r="H702" s="4" t="s">
        <v>4753</v>
      </c>
    </row>
    <row r="703" spans="1:8" x14ac:dyDescent="0.25">
      <c r="A703" s="3">
        <v>700</v>
      </c>
      <c r="B703" t="s">
        <v>2099</v>
      </c>
      <c r="C703" t="s">
        <v>1714</v>
      </c>
      <c r="D703" t="s">
        <v>2100</v>
      </c>
      <c r="E703" t="s">
        <v>2101</v>
      </c>
      <c r="F703">
        <v>2008</v>
      </c>
      <c r="G703" s="1">
        <v>551943</v>
      </c>
      <c r="H703" s="4" t="s">
        <v>4753</v>
      </c>
    </row>
    <row r="704" spans="1:8" x14ac:dyDescent="0.25">
      <c r="A704" s="3">
        <v>701</v>
      </c>
      <c r="B704" t="s">
        <v>2096</v>
      </c>
      <c r="C704" t="s">
        <v>1714</v>
      </c>
      <c r="D704" t="s">
        <v>2097</v>
      </c>
      <c r="E704" t="s">
        <v>2098</v>
      </c>
      <c r="F704">
        <v>2008</v>
      </c>
      <c r="G704" s="1">
        <v>2085773</v>
      </c>
      <c r="H704" s="4" t="s">
        <v>4753</v>
      </c>
    </row>
    <row r="705" spans="1:8" x14ac:dyDescent="0.25">
      <c r="A705" s="3">
        <v>702</v>
      </c>
      <c r="B705" t="s">
        <v>2114</v>
      </c>
      <c r="C705" t="s">
        <v>1714</v>
      </c>
      <c r="D705" t="s">
        <v>2115</v>
      </c>
      <c r="E705" t="s">
        <v>2116</v>
      </c>
      <c r="F705">
        <v>2008</v>
      </c>
      <c r="G705" s="1">
        <v>1209466</v>
      </c>
      <c r="H705" s="4" t="s">
        <v>4753</v>
      </c>
    </row>
    <row r="706" spans="1:8" x14ac:dyDescent="0.25">
      <c r="A706" s="3">
        <v>703</v>
      </c>
      <c r="B706" t="s">
        <v>2102</v>
      </c>
      <c r="C706" t="s">
        <v>1714</v>
      </c>
      <c r="D706" t="s">
        <v>2103</v>
      </c>
      <c r="E706" t="s">
        <v>2104</v>
      </c>
      <c r="F706">
        <v>2007</v>
      </c>
      <c r="G706" s="1">
        <v>566973</v>
      </c>
      <c r="H706" s="4" t="s">
        <v>4753</v>
      </c>
    </row>
    <row r="707" spans="1:8" x14ac:dyDescent="0.25">
      <c r="A707" s="3">
        <v>704</v>
      </c>
      <c r="B707" t="s">
        <v>2108</v>
      </c>
      <c r="C707" t="s">
        <v>1714</v>
      </c>
      <c r="D707" t="s">
        <v>2109</v>
      </c>
      <c r="E707" t="s">
        <v>2110</v>
      </c>
      <c r="F707">
        <v>2008</v>
      </c>
      <c r="G707" s="1">
        <v>3000939</v>
      </c>
      <c r="H707" s="4" t="s">
        <v>4753</v>
      </c>
    </row>
    <row r="708" spans="1:8" x14ac:dyDescent="0.25">
      <c r="A708" s="3">
        <v>705</v>
      </c>
      <c r="B708" t="s">
        <v>2117</v>
      </c>
      <c r="C708" t="s">
        <v>1714</v>
      </c>
      <c r="D708" t="s">
        <v>2118</v>
      </c>
      <c r="E708" t="s">
        <v>2119</v>
      </c>
      <c r="F708">
        <v>2007</v>
      </c>
      <c r="G708" s="1">
        <v>908307</v>
      </c>
      <c r="H708" s="4" t="s">
        <v>4753</v>
      </c>
    </row>
    <row r="709" spans="1:8" x14ac:dyDescent="0.25">
      <c r="A709" s="3">
        <v>706</v>
      </c>
      <c r="B709" t="s">
        <v>2126</v>
      </c>
      <c r="C709" t="s">
        <v>1714</v>
      </c>
      <c r="D709" t="s">
        <v>2127</v>
      </c>
      <c r="E709" t="s">
        <v>2128</v>
      </c>
      <c r="F709">
        <v>2007</v>
      </c>
      <c r="G709" s="1">
        <v>585773</v>
      </c>
      <c r="H709" s="4" t="s">
        <v>4753</v>
      </c>
    </row>
    <row r="710" spans="1:8" x14ac:dyDescent="0.25">
      <c r="A710" s="3">
        <v>707</v>
      </c>
      <c r="B710" t="s">
        <v>2123</v>
      </c>
      <c r="C710" t="s">
        <v>1714</v>
      </c>
      <c r="D710" t="s">
        <v>2124</v>
      </c>
      <c r="E710" t="s">
        <v>2125</v>
      </c>
      <c r="F710">
        <v>2008</v>
      </c>
      <c r="G710" s="1">
        <v>3348030</v>
      </c>
      <c r="H710" s="4" t="s">
        <v>4753</v>
      </c>
    </row>
    <row r="711" spans="1:8" x14ac:dyDescent="0.25">
      <c r="A711" s="3">
        <v>708</v>
      </c>
      <c r="B711" t="s">
        <v>2111</v>
      </c>
      <c r="C711" t="s">
        <v>1714</v>
      </c>
      <c r="D711" t="s">
        <v>2112</v>
      </c>
      <c r="E711" t="s">
        <v>2113</v>
      </c>
      <c r="F711">
        <v>2008</v>
      </c>
      <c r="G711" s="1">
        <v>665947</v>
      </c>
      <c r="H711" s="4" t="s">
        <v>4753</v>
      </c>
    </row>
    <row r="712" spans="1:8" x14ac:dyDescent="0.25">
      <c r="A712" s="3">
        <v>709</v>
      </c>
      <c r="B712" t="s">
        <v>2105</v>
      </c>
      <c r="C712" t="s">
        <v>1714</v>
      </c>
      <c r="D712" t="s">
        <v>2106</v>
      </c>
      <c r="E712" t="s">
        <v>2107</v>
      </c>
      <c r="F712">
        <v>2008</v>
      </c>
      <c r="G712" s="1">
        <v>492765</v>
      </c>
      <c r="H712" s="4" t="s">
        <v>4753</v>
      </c>
    </row>
    <row r="713" spans="1:8" x14ac:dyDescent="0.25">
      <c r="A713" s="3">
        <v>710</v>
      </c>
      <c r="B713" t="s">
        <v>2129</v>
      </c>
      <c r="C713" t="s">
        <v>1714</v>
      </c>
      <c r="D713" t="s">
        <v>2130</v>
      </c>
      <c r="E713" t="s">
        <v>2131</v>
      </c>
      <c r="F713">
        <v>2007</v>
      </c>
      <c r="G713" s="1">
        <v>727061</v>
      </c>
      <c r="H713" s="4" t="s">
        <v>4753</v>
      </c>
    </row>
    <row r="714" spans="1:8" x14ac:dyDescent="0.25">
      <c r="A714" s="3">
        <v>711</v>
      </c>
      <c r="B714" t="s">
        <v>2120</v>
      </c>
      <c r="C714" t="s">
        <v>1714</v>
      </c>
      <c r="D714" t="s">
        <v>2121</v>
      </c>
      <c r="E714" t="s">
        <v>2122</v>
      </c>
      <c r="F714">
        <v>2007</v>
      </c>
      <c r="G714" s="1">
        <v>2590238</v>
      </c>
      <c r="H714" s="4" t="s">
        <v>4753</v>
      </c>
    </row>
    <row r="715" spans="1:8" x14ac:dyDescent="0.25">
      <c r="A715" s="3">
        <v>712</v>
      </c>
      <c r="B715" t="s">
        <v>2132</v>
      </c>
      <c r="C715" t="s">
        <v>1714</v>
      </c>
      <c r="D715" t="s">
        <v>2133</v>
      </c>
      <c r="E715" t="s">
        <v>2134</v>
      </c>
      <c r="F715">
        <v>2007</v>
      </c>
      <c r="G715" s="1">
        <v>468565</v>
      </c>
      <c r="H715" s="4" t="s">
        <v>4753</v>
      </c>
    </row>
    <row r="716" spans="1:8" x14ac:dyDescent="0.25">
      <c r="A716" s="3">
        <v>713</v>
      </c>
      <c r="B716" t="s">
        <v>2135</v>
      </c>
      <c r="C716" t="s">
        <v>1714</v>
      </c>
      <c r="D716" t="s">
        <v>2136</v>
      </c>
      <c r="E716" t="s">
        <v>2137</v>
      </c>
      <c r="F716">
        <v>2007</v>
      </c>
      <c r="G716" s="1">
        <v>1597961</v>
      </c>
      <c r="H716" s="4" t="s">
        <v>4754</v>
      </c>
    </row>
    <row r="717" spans="1:8" x14ac:dyDescent="0.25">
      <c r="A717" s="3">
        <v>714</v>
      </c>
      <c r="B717" t="s">
        <v>2154</v>
      </c>
      <c r="C717" t="s">
        <v>2138</v>
      </c>
      <c r="D717" t="s">
        <v>2155</v>
      </c>
      <c r="E717" t="s">
        <v>2156</v>
      </c>
      <c r="F717">
        <v>2007</v>
      </c>
      <c r="G717" s="1">
        <v>971462</v>
      </c>
      <c r="H717" s="4" t="s">
        <v>4753</v>
      </c>
    </row>
    <row r="718" spans="1:8" x14ac:dyDescent="0.25">
      <c r="A718" s="3">
        <v>715</v>
      </c>
      <c r="B718" t="s">
        <v>2142</v>
      </c>
      <c r="C718" t="s">
        <v>2138</v>
      </c>
      <c r="D718" t="s">
        <v>2143</v>
      </c>
      <c r="E718" t="s">
        <v>2144</v>
      </c>
      <c r="F718">
        <v>2007</v>
      </c>
      <c r="G718" s="1">
        <v>21895843</v>
      </c>
      <c r="H718" s="4" t="s">
        <v>4753</v>
      </c>
    </row>
    <row r="719" spans="1:8" x14ac:dyDescent="0.25">
      <c r="A719" s="3">
        <v>716</v>
      </c>
      <c r="B719" t="s">
        <v>2139</v>
      </c>
      <c r="C719" t="s">
        <v>2138</v>
      </c>
      <c r="D719" t="s">
        <v>2140</v>
      </c>
      <c r="E719" t="s">
        <v>2141</v>
      </c>
      <c r="F719">
        <v>2007</v>
      </c>
      <c r="G719" s="1">
        <v>20910947</v>
      </c>
      <c r="H719" s="4" t="s">
        <v>4753</v>
      </c>
    </row>
    <row r="720" spans="1:8" x14ac:dyDescent="0.25">
      <c r="A720" s="3">
        <v>717</v>
      </c>
      <c r="B720" t="s">
        <v>2145</v>
      </c>
      <c r="C720" t="s">
        <v>2138</v>
      </c>
      <c r="D720" t="s">
        <v>2146</v>
      </c>
      <c r="E720" t="s">
        <v>2147</v>
      </c>
      <c r="F720">
        <v>2008</v>
      </c>
      <c r="G720" s="1">
        <v>12803463</v>
      </c>
      <c r="H720" s="4" t="s">
        <v>4754</v>
      </c>
    </row>
    <row r="721" spans="1:8" x14ac:dyDescent="0.25">
      <c r="A721" s="3">
        <v>718</v>
      </c>
      <c r="B721" t="s">
        <v>2148</v>
      </c>
      <c r="C721" t="s">
        <v>2138</v>
      </c>
      <c r="D721" t="s">
        <v>2149</v>
      </c>
      <c r="E721" t="s">
        <v>2150</v>
      </c>
      <c r="F721">
        <v>2007</v>
      </c>
      <c r="G721" s="1">
        <v>2006660</v>
      </c>
      <c r="H721" s="4" t="s">
        <v>4753</v>
      </c>
    </row>
    <row r="722" spans="1:8" x14ac:dyDescent="0.25">
      <c r="A722" s="3">
        <v>719</v>
      </c>
      <c r="B722" t="s">
        <v>2328</v>
      </c>
      <c r="C722" t="s">
        <v>2138</v>
      </c>
      <c r="D722" t="s">
        <v>2329</v>
      </c>
      <c r="E722" t="s">
        <v>2330</v>
      </c>
      <c r="F722">
        <v>2008</v>
      </c>
      <c r="G722" s="1">
        <v>21745211</v>
      </c>
      <c r="H722" s="4" t="s">
        <v>4753</v>
      </c>
    </row>
    <row r="723" spans="1:8" x14ac:dyDescent="0.25">
      <c r="A723" s="3">
        <v>720</v>
      </c>
      <c r="B723" t="s">
        <v>2169</v>
      </c>
      <c r="C723" t="s">
        <v>2138</v>
      </c>
      <c r="D723" t="s">
        <v>2170</v>
      </c>
      <c r="E723" t="s">
        <v>2171</v>
      </c>
      <c r="F723">
        <v>2007</v>
      </c>
      <c r="G723" s="1">
        <v>395864</v>
      </c>
      <c r="H723" s="4" t="s">
        <v>4753</v>
      </c>
    </row>
    <row r="724" spans="1:8" x14ac:dyDescent="0.25">
      <c r="A724" s="3">
        <v>721</v>
      </c>
      <c r="B724" t="s">
        <v>2217</v>
      </c>
      <c r="C724" t="s">
        <v>2138</v>
      </c>
      <c r="D724" t="s">
        <v>2218</v>
      </c>
      <c r="E724" t="s">
        <v>2219</v>
      </c>
      <c r="F724">
        <v>2008</v>
      </c>
      <c r="G724" s="1">
        <v>3330243</v>
      </c>
      <c r="H724" s="4" t="s">
        <v>4754</v>
      </c>
    </row>
    <row r="725" spans="1:8" x14ac:dyDescent="0.25">
      <c r="A725" s="3">
        <v>722</v>
      </c>
      <c r="B725" t="s">
        <v>2157</v>
      </c>
      <c r="C725" t="s">
        <v>2138</v>
      </c>
      <c r="D725" t="s">
        <v>2158</v>
      </c>
      <c r="E725" t="s">
        <v>2159</v>
      </c>
      <c r="F725">
        <v>2007</v>
      </c>
      <c r="G725" s="1">
        <v>149423</v>
      </c>
      <c r="H725" s="4" t="s">
        <v>4753</v>
      </c>
    </row>
    <row r="726" spans="1:8" x14ac:dyDescent="0.25">
      <c r="A726" s="3">
        <v>723</v>
      </c>
      <c r="B726" t="s">
        <v>2160</v>
      </c>
      <c r="C726" t="s">
        <v>2138</v>
      </c>
      <c r="D726" t="s">
        <v>2161</v>
      </c>
      <c r="E726" t="s">
        <v>2162</v>
      </c>
      <c r="F726">
        <v>2007</v>
      </c>
      <c r="G726" s="1">
        <v>41874338</v>
      </c>
      <c r="H726" s="4" t="s">
        <v>4753</v>
      </c>
    </row>
    <row r="727" spans="1:8" x14ac:dyDescent="0.25">
      <c r="A727" s="3">
        <v>724</v>
      </c>
      <c r="B727" t="s">
        <v>2163</v>
      </c>
      <c r="C727" t="s">
        <v>2138</v>
      </c>
      <c r="D727" t="s">
        <v>2164</v>
      </c>
      <c r="E727" t="s">
        <v>2165</v>
      </c>
      <c r="F727">
        <v>2007</v>
      </c>
      <c r="G727" s="1">
        <v>1163708</v>
      </c>
      <c r="H727" s="4" t="s">
        <v>4753</v>
      </c>
    </row>
    <row r="728" spans="1:8" x14ac:dyDescent="0.25">
      <c r="A728" s="3">
        <v>725</v>
      </c>
      <c r="B728" t="s">
        <v>2166</v>
      </c>
      <c r="C728" t="s">
        <v>2138</v>
      </c>
      <c r="D728" t="s">
        <v>2167</v>
      </c>
      <c r="E728" t="s">
        <v>2168</v>
      </c>
      <c r="F728">
        <v>2008</v>
      </c>
      <c r="G728" s="1">
        <v>4901044</v>
      </c>
      <c r="H728" s="4" t="s">
        <v>4753</v>
      </c>
    </row>
    <row r="729" spans="1:8" x14ac:dyDescent="0.25">
      <c r="A729" s="3">
        <v>726</v>
      </c>
      <c r="B729" t="s">
        <v>2175</v>
      </c>
      <c r="C729" t="s">
        <v>2138</v>
      </c>
      <c r="D729" t="s">
        <v>2176</v>
      </c>
      <c r="E729" t="s">
        <v>2177</v>
      </c>
      <c r="F729">
        <v>2007</v>
      </c>
      <c r="G729" s="1">
        <v>7744129</v>
      </c>
      <c r="H729" s="4" t="s">
        <v>4753</v>
      </c>
    </row>
    <row r="730" spans="1:8" x14ac:dyDescent="0.25">
      <c r="A730" s="3">
        <v>727</v>
      </c>
      <c r="B730" t="s">
        <v>2172</v>
      </c>
      <c r="C730" t="s">
        <v>2138</v>
      </c>
      <c r="D730" t="s">
        <v>2173</v>
      </c>
      <c r="E730" t="s">
        <v>2174</v>
      </c>
      <c r="F730">
        <v>2007</v>
      </c>
      <c r="G730" s="1">
        <v>3604984</v>
      </c>
      <c r="H730" s="4" t="s">
        <v>4754</v>
      </c>
    </row>
    <row r="731" spans="1:8" x14ac:dyDescent="0.25">
      <c r="A731" s="3">
        <v>728</v>
      </c>
      <c r="B731" t="s">
        <v>2181</v>
      </c>
      <c r="C731" t="s">
        <v>2138</v>
      </c>
      <c r="D731" t="s">
        <v>2182</v>
      </c>
      <c r="E731" t="s">
        <v>2183</v>
      </c>
      <c r="F731">
        <v>2008</v>
      </c>
      <c r="G731" s="1">
        <v>3994782</v>
      </c>
      <c r="H731" s="4" t="s">
        <v>4753</v>
      </c>
    </row>
    <row r="732" spans="1:8" x14ac:dyDescent="0.25">
      <c r="A732" s="3">
        <v>729</v>
      </c>
      <c r="B732" t="s">
        <v>2184</v>
      </c>
      <c r="C732" t="s">
        <v>2138</v>
      </c>
      <c r="D732" t="s">
        <v>2185</v>
      </c>
      <c r="E732" t="s">
        <v>2186</v>
      </c>
      <c r="F732">
        <v>2007</v>
      </c>
      <c r="G732" s="1">
        <v>2270485</v>
      </c>
      <c r="H732" s="4" t="s">
        <v>4753</v>
      </c>
    </row>
    <row r="733" spans="1:8" x14ac:dyDescent="0.25">
      <c r="A733" s="3">
        <v>730</v>
      </c>
      <c r="B733" t="s">
        <v>2187</v>
      </c>
      <c r="C733" t="s">
        <v>2138</v>
      </c>
      <c r="D733" t="s">
        <v>2188</v>
      </c>
      <c r="E733" t="s">
        <v>2189</v>
      </c>
      <c r="F733">
        <v>2007</v>
      </c>
      <c r="G733" s="1">
        <v>1127000</v>
      </c>
      <c r="H733" s="4" t="s">
        <v>4753</v>
      </c>
    </row>
    <row r="734" spans="1:8" x14ac:dyDescent="0.25">
      <c r="A734" s="3">
        <v>731</v>
      </c>
      <c r="B734" t="s">
        <v>2190</v>
      </c>
      <c r="C734" t="s">
        <v>2138</v>
      </c>
      <c r="D734" t="s">
        <v>2191</v>
      </c>
      <c r="E734" t="s">
        <v>2192</v>
      </c>
      <c r="F734">
        <v>2008</v>
      </c>
      <c r="G734" s="1">
        <v>3065488</v>
      </c>
      <c r="H734" s="4" t="s">
        <v>4753</v>
      </c>
    </row>
    <row r="735" spans="1:8" x14ac:dyDescent="0.25">
      <c r="A735" s="3">
        <v>732</v>
      </c>
      <c r="B735" t="s">
        <v>2199</v>
      </c>
      <c r="C735" t="s">
        <v>2138</v>
      </c>
      <c r="D735" t="s">
        <v>2200</v>
      </c>
      <c r="E735" t="s">
        <v>2201</v>
      </c>
      <c r="F735">
        <v>2007</v>
      </c>
      <c r="G735" s="1">
        <v>2326010</v>
      </c>
      <c r="H735" s="4" t="s">
        <v>4753</v>
      </c>
    </row>
    <row r="736" spans="1:8" x14ac:dyDescent="0.25">
      <c r="A736" s="3">
        <v>733</v>
      </c>
      <c r="B736" t="s">
        <v>2202</v>
      </c>
      <c r="C736" t="s">
        <v>2138</v>
      </c>
      <c r="D736" t="s">
        <v>2203</v>
      </c>
      <c r="E736" t="s">
        <v>2204</v>
      </c>
      <c r="F736">
        <v>2008</v>
      </c>
      <c r="G736" s="1">
        <v>1648564</v>
      </c>
      <c r="H736" s="4" t="s">
        <v>4753</v>
      </c>
    </row>
    <row r="737" spans="1:8" x14ac:dyDescent="0.25">
      <c r="A737" s="3">
        <v>734</v>
      </c>
      <c r="B737" t="s">
        <v>2193</v>
      </c>
      <c r="C737" t="s">
        <v>2138</v>
      </c>
      <c r="D737" t="s">
        <v>2194</v>
      </c>
      <c r="E737" t="s">
        <v>2195</v>
      </c>
      <c r="F737">
        <v>2007</v>
      </c>
      <c r="G737" s="1">
        <v>16469637</v>
      </c>
      <c r="H737" s="4" t="s">
        <v>4754</v>
      </c>
    </row>
    <row r="738" spans="1:8" x14ac:dyDescent="0.25">
      <c r="A738" s="3">
        <v>735</v>
      </c>
      <c r="B738" t="s">
        <v>2196</v>
      </c>
      <c r="C738" t="s">
        <v>2138</v>
      </c>
      <c r="D738" t="s">
        <v>2197</v>
      </c>
      <c r="E738" t="s">
        <v>2198</v>
      </c>
      <c r="F738">
        <v>2007</v>
      </c>
      <c r="G738" s="1">
        <v>11766532</v>
      </c>
      <c r="H738" s="4" t="s">
        <v>4753</v>
      </c>
    </row>
    <row r="739" spans="1:8" x14ac:dyDescent="0.25">
      <c r="A739" s="3">
        <v>736</v>
      </c>
      <c r="B739" t="s">
        <v>2205</v>
      </c>
      <c r="C739" t="s">
        <v>2138</v>
      </c>
      <c r="D739" t="s">
        <v>2206</v>
      </c>
      <c r="E739" t="s">
        <v>2207</v>
      </c>
      <c r="F739">
        <v>2007</v>
      </c>
      <c r="G739" s="1">
        <v>2873986</v>
      </c>
      <c r="H739" s="4" t="s">
        <v>4753</v>
      </c>
    </row>
    <row r="740" spans="1:8" x14ac:dyDescent="0.25">
      <c r="A740" s="3">
        <v>737</v>
      </c>
      <c r="B740" t="s">
        <v>2208</v>
      </c>
      <c r="C740" t="s">
        <v>2138</v>
      </c>
      <c r="D740" t="s">
        <v>2209</v>
      </c>
      <c r="E740" t="s">
        <v>2210</v>
      </c>
      <c r="F740">
        <v>2007</v>
      </c>
      <c r="G740" s="1">
        <v>1457679</v>
      </c>
      <c r="H740" s="4" t="s">
        <v>4753</v>
      </c>
    </row>
    <row r="741" spans="1:8" x14ac:dyDescent="0.25">
      <c r="A741" s="3">
        <v>738</v>
      </c>
      <c r="B741" t="s">
        <v>2151</v>
      </c>
      <c r="C741" t="s">
        <v>2138</v>
      </c>
      <c r="D741" t="s">
        <v>2152</v>
      </c>
      <c r="E741" t="s">
        <v>2153</v>
      </c>
      <c r="F741">
        <v>2007</v>
      </c>
      <c r="G741" s="1">
        <v>4572288</v>
      </c>
      <c r="H741" s="4" t="s">
        <v>4753</v>
      </c>
    </row>
    <row r="742" spans="1:8" x14ac:dyDescent="0.25">
      <c r="A742" s="3">
        <v>739</v>
      </c>
      <c r="B742" t="s">
        <v>2211</v>
      </c>
      <c r="C742" t="s">
        <v>2138</v>
      </c>
      <c r="D742" t="s">
        <v>2212</v>
      </c>
      <c r="E742" t="s">
        <v>2213</v>
      </c>
      <c r="F742">
        <v>2008</v>
      </c>
      <c r="G742" s="1">
        <v>4743366</v>
      </c>
      <c r="H742" s="4" t="s">
        <v>4753</v>
      </c>
    </row>
    <row r="743" spans="1:8" x14ac:dyDescent="0.25">
      <c r="A743" s="3">
        <v>740</v>
      </c>
      <c r="B743" t="s">
        <v>2214</v>
      </c>
      <c r="C743" t="s">
        <v>2138</v>
      </c>
      <c r="D743" t="s">
        <v>2215</v>
      </c>
      <c r="E743" t="s">
        <v>2216</v>
      </c>
      <c r="F743">
        <v>2007</v>
      </c>
      <c r="G743" s="1">
        <v>3828945</v>
      </c>
      <c r="H743" s="4" t="s">
        <v>4754</v>
      </c>
    </row>
    <row r="744" spans="1:8" x14ac:dyDescent="0.25">
      <c r="A744" s="3">
        <v>741</v>
      </c>
      <c r="B744" t="s">
        <v>2220</v>
      </c>
      <c r="C744" t="s">
        <v>2138</v>
      </c>
      <c r="D744" t="s">
        <v>2221</v>
      </c>
      <c r="E744" t="s">
        <v>2222</v>
      </c>
      <c r="F744">
        <v>2007</v>
      </c>
      <c r="G744" s="1">
        <v>70931633</v>
      </c>
      <c r="H744" s="4" t="s">
        <v>4753</v>
      </c>
    </row>
    <row r="745" spans="1:8" x14ac:dyDescent="0.25">
      <c r="A745" s="3">
        <v>742</v>
      </c>
      <c r="B745" t="s">
        <v>2223</v>
      </c>
      <c r="C745" t="s">
        <v>2138</v>
      </c>
      <c r="D745" t="s">
        <v>2224</v>
      </c>
      <c r="E745" t="s">
        <v>2225</v>
      </c>
      <c r="F745">
        <v>2007</v>
      </c>
      <c r="G745" s="1">
        <v>1932190</v>
      </c>
      <c r="H745" s="4" t="s">
        <v>4753</v>
      </c>
    </row>
    <row r="746" spans="1:8" x14ac:dyDescent="0.25">
      <c r="A746" s="3">
        <v>743</v>
      </c>
      <c r="B746" t="s">
        <v>2229</v>
      </c>
      <c r="C746" t="s">
        <v>2138</v>
      </c>
      <c r="D746" t="s">
        <v>2230</v>
      </c>
      <c r="E746" t="s">
        <v>2231</v>
      </c>
      <c r="F746">
        <v>2008</v>
      </c>
      <c r="G746" s="1">
        <v>5122550</v>
      </c>
      <c r="H746" s="4" t="s">
        <v>4753</v>
      </c>
    </row>
    <row r="747" spans="1:8" x14ac:dyDescent="0.25">
      <c r="A747" s="3">
        <v>744</v>
      </c>
      <c r="B747" t="s">
        <v>2337</v>
      </c>
      <c r="C747" t="s">
        <v>2138</v>
      </c>
      <c r="D747" t="s">
        <v>2338</v>
      </c>
      <c r="E747" t="s">
        <v>2339</v>
      </c>
      <c r="F747">
        <v>2007</v>
      </c>
      <c r="G747" s="1">
        <v>2436621</v>
      </c>
      <c r="H747" s="4" t="s">
        <v>4753</v>
      </c>
    </row>
    <row r="748" spans="1:8" x14ac:dyDescent="0.25">
      <c r="A748" s="3">
        <v>745</v>
      </c>
      <c r="B748" t="s">
        <v>2226</v>
      </c>
      <c r="C748" t="s">
        <v>2138</v>
      </c>
      <c r="D748" t="s">
        <v>2227</v>
      </c>
      <c r="E748" t="s">
        <v>2228</v>
      </c>
      <c r="F748">
        <v>2007</v>
      </c>
      <c r="G748" s="1">
        <v>53966198</v>
      </c>
      <c r="H748" s="4" t="s">
        <v>4754</v>
      </c>
    </row>
    <row r="749" spans="1:8" x14ac:dyDescent="0.25">
      <c r="A749" s="3">
        <v>746</v>
      </c>
      <c r="B749" t="s">
        <v>2238</v>
      </c>
      <c r="C749" t="s">
        <v>2138</v>
      </c>
      <c r="D749" t="s">
        <v>2239</v>
      </c>
      <c r="E749" t="s">
        <v>2240</v>
      </c>
      <c r="F749">
        <v>2008</v>
      </c>
      <c r="G749" s="1">
        <v>1155505</v>
      </c>
      <c r="H749" s="4" t="s">
        <v>4753</v>
      </c>
    </row>
    <row r="750" spans="1:8" x14ac:dyDescent="0.25">
      <c r="A750" s="3">
        <v>747</v>
      </c>
      <c r="B750" t="s">
        <v>2232</v>
      </c>
      <c r="C750" t="s">
        <v>2138</v>
      </c>
      <c r="D750" t="s">
        <v>2233</v>
      </c>
      <c r="E750" t="s">
        <v>2234</v>
      </c>
      <c r="F750">
        <v>2008</v>
      </c>
      <c r="G750" s="1">
        <v>1300000</v>
      </c>
      <c r="H750" s="4" t="s">
        <v>4753</v>
      </c>
    </row>
    <row r="751" spans="1:8" x14ac:dyDescent="0.25">
      <c r="A751" s="3">
        <v>748</v>
      </c>
      <c r="B751" t="s">
        <v>2235</v>
      </c>
      <c r="C751" t="s">
        <v>2138</v>
      </c>
      <c r="D751" t="s">
        <v>2236</v>
      </c>
      <c r="E751" t="s">
        <v>2237</v>
      </c>
      <c r="F751">
        <v>2007</v>
      </c>
      <c r="G751" s="1">
        <v>3202466</v>
      </c>
      <c r="H751" s="4" t="s">
        <v>4754</v>
      </c>
    </row>
    <row r="752" spans="1:8" x14ac:dyDescent="0.25">
      <c r="A752" s="3">
        <v>749</v>
      </c>
      <c r="B752" t="s">
        <v>2244</v>
      </c>
      <c r="C752" t="s">
        <v>2138</v>
      </c>
      <c r="D752" t="s">
        <v>2245</v>
      </c>
      <c r="E752" t="s">
        <v>2246</v>
      </c>
      <c r="F752">
        <v>2008</v>
      </c>
      <c r="G752" s="1">
        <v>4679840</v>
      </c>
      <c r="H752" s="4" t="s">
        <v>4753</v>
      </c>
    </row>
    <row r="753" spans="1:8" x14ac:dyDescent="0.25">
      <c r="A753" s="3">
        <v>750</v>
      </c>
      <c r="B753" t="s">
        <v>2241</v>
      </c>
      <c r="C753" t="s">
        <v>2138</v>
      </c>
      <c r="D753" t="s">
        <v>2242</v>
      </c>
      <c r="E753" t="s">
        <v>2243</v>
      </c>
      <c r="F753">
        <v>2007</v>
      </c>
      <c r="G753" s="1">
        <v>9151308</v>
      </c>
      <c r="H753" s="4" t="s">
        <v>4754</v>
      </c>
    </row>
    <row r="754" spans="1:8" x14ac:dyDescent="0.25">
      <c r="A754" s="3">
        <v>751</v>
      </c>
      <c r="B754" t="s">
        <v>2250</v>
      </c>
      <c r="C754" t="s">
        <v>2138</v>
      </c>
      <c r="D754" t="s">
        <v>2251</v>
      </c>
      <c r="E754" t="s">
        <v>2252</v>
      </c>
      <c r="F754">
        <v>2007</v>
      </c>
      <c r="G754" s="1">
        <v>1140315</v>
      </c>
      <c r="H754" s="4" t="s">
        <v>4753</v>
      </c>
    </row>
    <row r="755" spans="1:8" x14ac:dyDescent="0.25">
      <c r="A755" s="3">
        <v>752</v>
      </c>
      <c r="B755" t="s">
        <v>2247</v>
      </c>
      <c r="C755" t="s">
        <v>2138</v>
      </c>
      <c r="D755" t="s">
        <v>2248</v>
      </c>
      <c r="E755" t="s">
        <v>2249</v>
      </c>
      <c r="F755">
        <v>2008</v>
      </c>
      <c r="G755" s="1">
        <v>7962586</v>
      </c>
      <c r="H755" s="4" t="s">
        <v>4754</v>
      </c>
    </row>
    <row r="756" spans="1:8" x14ac:dyDescent="0.25">
      <c r="A756" s="3">
        <v>753</v>
      </c>
      <c r="B756" t="s">
        <v>2253</v>
      </c>
      <c r="C756" t="s">
        <v>2138</v>
      </c>
      <c r="D756" t="s">
        <v>2254</v>
      </c>
      <c r="E756" t="s">
        <v>2255</v>
      </c>
      <c r="F756">
        <v>2007</v>
      </c>
      <c r="G756" s="1">
        <v>3131335</v>
      </c>
      <c r="H756" s="4" t="s">
        <v>4753</v>
      </c>
    </row>
    <row r="757" spans="1:8" x14ac:dyDescent="0.25">
      <c r="A757" s="3">
        <v>754</v>
      </c>
      <c r="B757" t="s">
        <v>2259</v>
      </c>
      <c r="C757" t="s">
        <v>2138</v>
      </c>
      <c r="D757" t="s">
        <v>2260</v>
      </c>
      <c r="E757" t="s">
        <v>2261</v>
      </c>
      <c r="F757">
        <v>2007</v>
      </c>
      <c r="G757" s="1">
        <v>2290051</v>
      </c>
      <c r="H757" s="4" t="s">
        <v>4753</v>
      </c>
    </row>
    <row r="758" spans="1:8" x14ac:dyDescent="0.25">
      <c r="A758" s="3">
        <v>755</v>
      </c>
      <c r="B758" t="s">
        <v>2265</v>
      </c>
      <c r="C758" t="s">
        <v>2138</v>
      </c>
      <c r="D758" t="s">
        <v>2266</v>
      </c>
      <c r="E758" t="s">
        <v>2267</v>
      </c>
      <c r="F758">
        <v>2008</v>
      </c>
      <c r="G758" s="1">
        <v>133708650</v>
      </c>
      <c r="H758" s="4" t="s">
        <v>4753</v>
      </c>
    </row>
    <row r="759" spans="1:8" x14ac:dyDescent="0.25">
      <c r="A759" s="3">
        <v>756</v>
      </c>
      <c r="B759" t="s">
        <v>2271</v>
      </c>
      <c r="C759" t="s">
        <v>2138</v>
      </c>
      <c r="D759" t="s">
        <v>2272</v>
      </c>
      <c r="E759" t="s">
        <v>2273</v>
      </c>
      <c r="F759">
        <v>2007</v>
      </c>
      <c r="G759" s="1">
        <v>22052273</v>
      </c>
      <c r="H759" s="4" t="s">
        <v>4753</v>
      </c>
    </row>
    <row r="760" spans="1:8" x14ac:dyDescent="0.25">
      <c r="A760" s="3">
        <v>757</v>
      </c>
      <c r="B760" t="s">
        <v>2268</v>
      </c>
      <c r="C760" t="s">
        <v>2138</v>
      </c>
      <c r="D760" t="s">
        <v>2269</v>
      </c>
      <c r="E760" t="s">
        <v>2270</v>
      </c>
      <c r="F760">
        <v>2008</v>
      </c>
      <c r="G760" s="1">
        <v>2596145</v>
      </c>
      <c r="H760" s="4" t="s">
        <v>4754</v>
      </c>
    </row>
    <row r="761" spans="1:8" x14ac:dyDescent="0.25">
      <c r="A761" s="3">
        <v>758</v>
      </c>
      <c r="B761" t="s">
        <v>2262</v>
      </c>
      <c r="C761" t="s">
        <v>2138</v>
      </c>
      <c r="D761" t="s">
        <v>2263</v>
      </c>
      <c r="E761" t="s">
        <v>2264</v>
      </c>
      <c r="F761">
        <v>2007</v>
      </c>
      <c r="G761" s="1">
        <v>1595980</v>
      </c>
      <c r="H761" s="4" t="s">
        <v>4753</v>
      </c>
    </row>
    <row r="762" spans="1:8" x14ac:dyDescent="0.25">
      <c r="A762" s="3">
        <v>759</v>
      </c>
      <c r="B762" t="s">
        <v>2274</v>
      </c>
      <c r="C762" t="s">
        <v>2138</v>
      </c>
      <c r="D762" t="s">
        <v>2275</v>
      </c>
      <c r="E762" t="s">
        <v>2276</v>
      </c>
      <c r="F762">
        <v>2008</v>
      </c>
      <c r="G762" s="1">
        <v>35195037</v>
      </c>
      <c r="H762" s="4" t="s">
        <v>4753</v>
      </c>
    </row>
    <row r="763" spans="1:8" x14ac:dyDescent="0.25">
      <c r="A763" s="3">
        <v>760</v>
      </c>
      <c r="B763" t="s">
        <v>2277</v>
      </c>
      <c r="C763" t="s">
        <v>2138</v>
      </c>
      <c r="D763" t="s">
        <v>2278</v>
      </c>
      <c r="E763" t="s">
        <v>2279</v>
      </c>
      <c r="F763">
        <v>2007</v>
      </c>
      <c r="G763" s="1">
        <v>2093500</v>
      </c>
      <c r="H763" s="4" t="s">
        <v>4753</v>
      </c>
    </row>
    <row r="764" spans="1:8" x14ac:dyDescent="0.25">
      <c r="A764" s="3">
        <v>761</v>
      </c>
      <c r="B764" t="s">
        <v>2283</v>
      </c>
      <c r="C764" t="s">
        <v>2138</v>
      </c>
      <c r="D764" t="s">
        <v>2284</v>
      </c>
      <c r="E764" t="s">
        <v>2285</v>
      </c>
      <c r="F764">
        <v>2007</v>
      </c>
      <c r="G764" s="1">
        <v>107020</v>
      </c>
      <c r="H764" s="4" t="s">
        <v>4753</v>
      </c>
    </row>
    <row r="765" spans="1:8" x14ac:dyDescent="0.25">
      <c r="A765" s="3">
        <v>762</v>
      </c>
      <c r="B765" t="s">
        <v>2280</v>
      </c>
      <c r="C765" t="s">
        <v>2138</v>
      </c>
      <c r="D765" t="s">
        <v>2281</v>
      </c>
      <c r="E765" t="s">
        <v>2282</v>
      </c>
      <c r="F765">
        <v>2008</v>
      </c>
      <c r="G765" s="1">
        <v>1235097</v>
      </c>
      <c r="H765" s="4" t="s">
        <v>4754</v>
      </c>
    </row>
    <row r="766" spans="1:8" x14ac:dyDescent="0.25">
      <c r="A766" s="3">
        <v>763</v>
      </c>
      <c r="B766" t="s">
        <v>2286</v>
      </c>
      <c r="C766" t="s">
        <v>2138</v>
      </c>
      <c r="D766" t="s">
        <v>2287</v>
      </c>
      <c r="E766" t="s">
        <v>2288</v>
      </c>
      <c r="F766">
        <v>2007</v>
      </c>
      <c r="G766" s="1">
        <v>7906793</v>
      </c>
      <c r="H766" s="4" t="s">
        <v>4754</v>
      </c>
    </row>
    <row r="767" spans="1:8" x14ac:dyDescent="0.25">
      <c r="A767" s="3">
        <v>764</v>
      </c>
      <c r="B767" t="s">
        <v>2292</v>
      </c>
      <c r="C767" t="s">
        <v>2138</v>
      </c>
      <c r="D767" t="s">
        <v>2293</v>
      </c>
      <c r="E767" t="s">
        <v>2294</v>
      </c>
      <c r="F767">
        <v>2007</v>
      </c>
      <c r="G767" s="1">
        <v>1422018</v>
      </c>
      <c r="H767" s="4" t="s">
        <v>4753</v>
      </c>
    </row>
    <row r="768" spans="1:8" x14ac:dyDescent="0.25">
      <c r="A768" s="3">
        <v>765</v>
      </c>
      <c r="B768" t="s">
        <v>2256</v>
      </c>
      <c r="C768" t="s">
        <v>2138</v>
      </c>
      <c r="D768" t="s">
        <v>2257</v>
      </c>
      <c r="E768" t="s">
        <v>2258</v>
      </c>
      <c r="F768">
        <v>2007</v>
      </c>
      <c r="G768" s="1">
        <v>10491038</v>
      </c>
      <c r="H768" s="4" t="s">
        <v>4753</v>
      </c>
    </row>
    <row r="769" spans="1:8" x14ac:dyDescent="0.25">
      <c r="A769" s="3">
        <v>766</v>
      </c>
      <c r="B769" t="s">
        <v>2289</v>
      </c>
      <c r="C769" t="s">
        <v>2138</v>
      </c>
      <c r="D769" t="s">
        <v>2290</v>
      </c>
      <c r="E769" t="s">
        <v>2291</v>
      </c>
      <c r="F769">
        <v>2008</v>
      </c>
      <c r="G769" s="1">
        <v>9175792</v>
      </c>
      <c r="H769" s="4" t="s">
        <v>4754</v>
      </c>
    </row>
    <row r="770" spans="1:8" x14ac:dyDescent="0.25">
      <c r="A770" s="3">
        <v>767</v>
      </c>
      <c r="B770" t="s">
        <v>2349</v>
      </c>
      <c r="C770" t="s">
        <v>2138</v>
      </c>
      <c r="D770" t="s">
        <v>2350</v>
      </c>
      <c r="E770" t="s">
        <v>2351</v>
      </c>
      <c r="F770">
        <v>2007</v>
      </c>
      <c r="G770" s="1">
        <v>1260693</v>
      </c>
      <c r="H770" s="4" t="s">
        <v>4753</v>
      </c>
    </row>
    <row r="771" spans="1:8" x14ac:dyDescent="0.25">
      <c r="A771" s="3">
        <v>768</v>
      </c>
      <c r="B771" t="s">
        <v>2298</v>
      </c>
      <c r="C771" t="s">
        <v>2138</v>
      </c>
      <c r="D771" t="s">
        <v>2299</v>
      </c>
      <c r="E771" t="s">
        <v>2300</v>
      </c>
      <c r="F771">
        <v>2008</v>
      </c>
      <c r="G771" s="1">
        <v>5527814</v>
      </c>
      <c r="H771" s="4" t="s">
        <v>4753</v>
      </c>
    </row>
    <row r="772" spans="1:8" x14ac:dyDescent="0.25">
      <c r="A772" s="3">
        <v>769</v>
      </c>
      <c r="B772" t="s">
        <v>2295</v>
      </c>
      <c r="C772" t="s">
        <v>2138</v>
      </c>
      <c r="D772" t="s">
        <v>2296</v>
      </c>
      <c r="E772" t="s">
        <v>2297</v>
      </c>
      <c r="F772">
        <v>2007</v>
      </c>
      <c r="G772" s="1">
        <v>597397</v>
      </c>
      <c r="H772" s="4" t="s">
        <v>4753</v>
      </c>
    </row>
    <row r="773" spans="1:8" x14ac:dyDescent="0.25">
      <c r="A773" s="3">
        <v>770</v>
      </c>
      <c r="B773" t="s">
        <v>2301</v>
      </c>
      <c r="C773" t="s">
        <v>2138</v>
      </c>
      <c r="D773" t="s">
        <v>2302</v>
      </c>
      <c r="E773" t="s">
        <v>2303</v>
      </c>
      <c r="F773">
        <v>2007</v>
      </c>
      <c r="G773" s="1">
        <v>2588750</v>
      </c>
      <c r="H773" s="4" t="s">
        <v>4753</v>
      </c>
    </row>
    <row r="774" spans="1:8" x14ac:dyDescent="0.25">
      <c r="A774" s="3">
        <v>771</v>
      </c>
      <c r="B774" t="s">
        <v>2304</v>
      </c>
      <c r="C774" t="s">
        <v>2138</v>
      </c>
      <c r="D774" t="s">
        <v>2305</v>
      </c>
      <c r="E774" t="s">
        <v>2306</v>
      </c>
      <c r="F774">
        <v>2007</v>
      </c>
      <c r="G774" s="1">
        <v>1138784</v>
      </c>
      <c r="H774" s="4" t="s">
        <v>4753</v>
      </c>
    </row>
    <row r="775" spans="1:8" x14ac:dyDescent="0.25">
      <c r="A775" s="3">
        <v>772</v>
      </c>
      <c r="B775" t="s">
        <v>2310</v>
      </c>
      <c r="C775" t="s">
        <v>2138</v>
      </c>
      <c r="D775" t="s">
        <v>2311</v>
      </c>
      <c r="E775" t="s">
        <v>2312</v>
      </c>
      <c r="F775">
        <v>2008</v>
      </c>
      <c r="G775" s="1">
        <v>1255586</v>
      </c>
      <c r="H775" s="4" t="s">
        <v>4753</v>
      </c>
    </row>
    <row r="776" spans="1:8" x14ac:dyDescent="0.25">
      <c r="A776" s="3">
        <v>773</v>
      </c>
      <c r="B776" t="s">
        <v>2307</v>
      </c>
      <c r="C776" t="s">
        <v>2138</v>
      </c>
      <c r="D776" t="s">
        <v>2308</v>
      </c>
      <c r="E776" t="s">
        <v>2309</v>
      </c>
      <c r="F776">
        <v>2008</v>
      </c>
      <c r="G776" s="1">
        <v>3355570</v>
      </c>
      <c r="H776" s="4" t="s">
        <v>4753</v>
      </c>
    </row>
    <row r="777" spans="1:8" x14ac:dyDescent="0.25">
      <c r="A777" s="3">
        <v>774</v>
      </c>
      <c r="B777" t="s">
        <v>2313</v>
      </c>
      <c r="C777" t="s">
        <v>2138</v>
      </c>
      <c r="D777" t="s">
        <v>2314</v>
      </c>
      <c r="E777" t="s">
        <v>2315</v>
      </c>
      <c r="F777">
        <v>2007</v>
      </c>
      <c r="G777" s="1">
        <v>601000</v>
      </c>
      <c r="H777" s="4" t="s">
        <v>4753</v>
      </c>
    </row>
    <row r="778" spans="1:8" x14ac:dyDescent="0.25">
      <c r="A778" s="3">
        <v>775</v>
      </c>
      <c r="B778" t="s">
        <v>2178</v>
      </c>
      <c r="C778" t="s">
        <v>2138</v>
      </c>
      <c r="D778" t="s">
        <v>2179</v>
      </c>
      <c r="E778" t="s">
        <v>2180</v>
      </c>
      <c r="F778">
        <v>2007</v>
      </c>
      <c r="G778" s="1">
        <v>8162865</v>
      </c>
      <c r="H778" s="4" t="s">
        <v>4754</v>
      </c>
    </row>
    <row r="779" spans="1:8" x14ac:dyDescent="0.25">
      <c r="A779" s="3">
        <v>776</v>
      </c>
      <c r="B779" t="s">
        <v>2322</v>
      </c>
      <c r="C779" t="s">
        <v>2138</v>
      </c>
      <c r="D779" t="s">
        <v>2323</v>
      </c>
      <c r="E779" t="s">
        <v>2324</v>
      </c>
      <c r="F779">
        <v>2007</v>
      </c>
      <c r="G779" s="1">
        <v>3706004</v>
      </c>
      <c r="H779" s="4" t="s">
        <v>4753</v>
      </c>
    </row>
    <row r="780" spans="1:8" x14ac:dyDescent="0.25">
      <c r="A780" s="3">
        <v>777</v>
      </c>
      <c r="B780" t="s">
        <v>2319</v>
      </c>
      <c r="C780" t="s">
        <v>2138</v>
      </c>
      <c r="D780" t="s">
        <v>2320</v>
      </c>
      <c r="E780" t="s">
        <v>2321</v>
      </c>
      <c r="F780">
        <v>2007</v>
      </c>
      <c r="G780" s="1">
        <v>225000</v>
      </c>
      <c r="H780" s="4" t="s">
        <v>4753</v>
      </c>
    </row>
    <row r="781" spans="1:8" x14ac:dyDescent="0.25">
      <c r="A781" s="3">
        <v>778</v>
      </c>
      <c r="B781" t="s">
        <v>2316</v>
      </c>
      <c r="C781" t="s">
        <v>2138</v>
      </c>
      <c r="D781" t="s">
        <v>2317</v>
      </c>
      <c r="E781" t="s">
        <v>2318</v>
      </c>
      <c r="F781">
        <v>2008</v>
      </c>
      <c r="G781" s="1">
        <v>1016075</v>
      </c>
      <c r="H781" s="4" t="s">
        <v>4753</v>
      </c>
    </row>
    <row r="782" spans="1:8" x14ac:dyDescent="0.25">
      <c r="A782" s="3">
        <v>779</v>
      </c>
      <c r="B782" t="s">
        <v>2334</v>
      </c>
      <c r="C782" t="s">
        <v>2138</v>
      </c>
      <c r="D782" t="s">
        <v>2335</v>
      </c>
      <c r="E782" t="s">
        <v>2336</v>
      </c>
      <c r="F782">
        <v>2007</v>
      </c>
      <c r="G782" s="1">
        <v>2942628</v>
      </c>
      <c r="H782" s="4" t="s">
        <v>4753</v>
      </c>
    </row>
    <row r="783" spans="1:8" x14ac:dyDescent="0.25">
      <c r="A783" s="3">
        <v>780</v>
      </c>
      <c r="B783" t="s">
        <v>2325</v>
      </c>
      <c r="C783" t="s">
        <v>2138</v>
      </c>
      <c r="D783" t="s">
        <v>2326</v>
      </c>
      <c r="E783" t="s">
        <v>2327</v>
      </c>
      <c r="F783">
        <v>2008</v>
      </c>
      <c r="G783" s="1">
        <v>5702770</v>
      </c>
      <c r="H783" s="4" t="s">
        <v>4754</v>
      </c>
    </row>
    <row r="784" spans="1:8" x14ac:dyDescent="0.25">
      <c r="A784" s="3">
        <v>781</v>
      </c>
      <c r="B784" t="s">
        <v>2331</v>
      </c>
      <c r="C784" t="s">
        <v>2138</v>
      </c>
      <c r="D784" t="s">
        <v>2332</v>
      </c>
      <c r="E784" t="s">
        <v>2333</v>
      </c>
      <c r="F784">
        <v>2007</v>
      </c>
      <c r="G784" s="1">
        <v>1180862</v>
      </c>
      <c r="H784" s="4" t="s">
        <v>4753</v>
      </c>
    </row>
    <row r="785" spans="1:8" x14ac:dyDescent="0.25">
      <c r="A785" s="3">
        <v>782</v>
      </c>
      <c r="B785" t="s">
        <v>2340</v>
      </c>
      <c r="C785" t="s">
        <v>2138</v>
      </c>
      <c r="D785" t="s">
        <v>2341</v>
      </c>
      <c r="E785" t="s">
        <v>2342</v>
      </c>
      <c r="F785">
        <v>2008</v>
      </c>
      <c r="G785" s="1">
        <v>958565</v>
      </c>
      <c r="H785" s="4" t="s">
        <v>4753</v>
      </c>
    </row>
    <row r="786" spans="1:8" x14ac:dyDescent="0.25">
      <c r="A786" s="3">
        <v>783</v>
      </c>
      <c r="B786" t="s">
        <v>2343</v>
      </c>
      <c r="C786" t="s">
        <v>2138</v>
      </c>
      <c r="D786" t="s">
        <v>2344</v>
      </c>
      <c r="E786" t="s">
        <v>2345</v>
      </c>
      <c r="F786">
        <v>2007</v>
      </c>
      <c r="G786" s="1">
        <v>5581617</v>
      </c>
      <c r="H786" s="4" t="s">
        <v>4753</v>
      </c>
    </row>
    <row r="787" spans="1:8" x14ac:dyDescent="0.25">
      <c r="A787" s="3">
        <v>784</v>
      </c>
      <c r="B787" t="s">
        <v>2346</v>
      </c>
      <c r="C787" t="s">
        <v>2138</v>
      </c>
      <c r="D787" t="s">
        <v>2347</v>
      </c>
      <c r="E787" t="s">
        <v>2348</v>
      </c>
      <c r="F787">
        <v>2007</v>
      </c>
      <c r="G787" s="1">
        <v>1045010</v>
      </c>
      <c r="H787" s="4" t="s">
        <v>4753</v>
      </c>
    </row>
    <row r="788" spans="1:8" x14ac:dyDescent="0.25">
      <c r="A788" s="3">
        <v>785</v>
      </c>
      <c r="B788" t="s">
        <v>2390</v>
      </c>
      <c r="C788" t="s">
        <v>2365</v>
      </c>
      <c r="D788" t="s">
        <v>2391</v>
      </c>
      <c r="E788" t="s">
        <v>2392</v>
      </c>
      <c r="F788">
        <v>2008</v>
      </c>
      <c r="G788" s="1">
        <v>5480251</v>
      </c>
      <c r="H788" s="4" t="s">
        <v>4754</v>
      </c>
    </row>
    <row r="789" spans="1:8" x14ac:dyDescent="0.25">
      <c r="A789" s="3">
        <v>786</v>
      </c>
      <c r="B789" t="s">
        <v>2366</v>
      </c>
      <c r="C789" t="s">
        <v>2365</v>
      </c>
      <c r="D789" t="s">
        <v>2367</v>
      </c>
      <c r="E789" t="s">
        <v>2368</v>
      </c>
      <c r="F789">
        <v>2008</v>
      </c>
      <c r="G789" s="1">
        <v>1274698</v>
      </c>
      <c r="H789" s="4" t="s">
        <v>4753</v>
      </c>
    </row>
    <row r="790" spans="1:8" x14ac:dyDescent="0.25">
      <c r="A790" s="3">
        <v>787</v>
      </c>
      <c r="B790" t="s">
        <v>2396</v>
      </c>
      <c r="C790" t="s">
        <v>2365</v>
      </c>
      <c r="D790" t="s">
        <v>2397</v>
      </c>
      <c r="E790" t="s">
        <v>2398</v>
      </c>
      <c r="F790">
        <v>2008</v>
      </c>
      <c r="G790" s="1">
        <v>674181</v>
      </c>
      <c r="H790" s="4" t="s">
        <v>4753</v>
      </c>
    </row>
    <row r="791" spans="1:8" x14ac:dyDescent="0.25">
      <c r="A791" s="3">
        <v>788</v>
      </c>
      <c r="B791" t="s">
        <v>2378</v>
      </c>
      <c r="C791" t="s">
        <v>2365</v>
      </c>
      <c r="D791" t="s">
        <v>2379</v>
      </c>
      <c r="E791" t="s">
        <v>2380</v>
      </c>
      <c r="F791">
        <v>2008</v>
      </c>
      <c r="G791" s="1">
        <v>440282</v>
      </c>
      <c r="H791" s="4" t="s">
        <v>4753</v>
      </c>
    </row>
    <row r="792" spans="1:8" x14ac:dyDescent="0.25">
      <c r="A792" s="3">
        <v>789</v>
      </c>
      <c r="B792" t="s">
        <v>2375</v>
      </c>
      <c r="C792" t="s">
        <v>2365</v>
      </c>
      <c r="D792" t="s">
        <v>2376</v>
      </c>
      <c r="E792" t="s">
        <v>2377</v>
      </c>
      <c r="F792">
        <v>2007</v>
      </c>
      <c r="G792" s="1">
        <v>1723461</v>
      </c>
      <c r="H792" s="4" t="s">
        <v>4753</v>
      </c>
    </row>
    <row r="793" spans="1:8" x14ac:dyDescent="0.25">
      <c r="A793" s="3">
        <v>790</v>
      </c>
      <c r="B793" t="s">
        <v>2372</v>
      </c>
      <c r="C793" t="s">
        <v>2365</v>
      </c>
      <c r="D793" t="s">
        <v>2373</v>
      </c>
      <c r="E793" t="s">
        <v>2374</v>
      </c>
      <c r="F793">
        <v>2007</v>
      </c>
      <c r="G793" s="1">
        <v>3345469</v>
      </c>
      <c r="H793" s="4" t="s">
        <v>4753</v>
      </c>
    </row>
    <row r="794" spans="1:8" x14ac:dyDescent="0.25">
      <c r="A794" s="3">
        <v>791</v>
      </c>
      <c r="B794" t="s">
        <v>2384</v>
      </c>
      <c r="C794" t="s">
        <v>2365</v>
      </c>
      <c r="D794" t="s">
        <v>2385</v>
      </c>
      <c r="E794" t="s">
        <v>2386</v>
      </c>
      <c r="F794">
        <v>2008</v>
      </c>
      <c r="G794" s="1">
        <v>3580519</v>
      </c>
      <c r="H794" s="4" t="s">
        <v>4753</v>
      </c>
    </row>
    <row r="795" spans="1:8" x14ac:dyDescent="0.25">
      <c r="A795" s="3">
        <v>792</v>
      </c>
      <c r="B795" t="s">
        <v>2393</v>
      </c>
      <c r="C795" t="s">
        <v>2365</v>
      </c>
      <c r="D795" t="s">
        <v>2394</v>
      </c>
      <c r="E795" t="s">
        <v>2395</v>
      </c>
      <c r="F795">
        <v>2008</v>
      </c>
      <c r="G795" s="1">
        <v>986188</v>
      </c>
      <c r="H795" s="4" t="s">
        <v>4753</v>
      </c>
    </row>
    <row r="796" spans="1:8" x14ac:dyDescent="0.25">
      <c r="A796" s="3">
        <v>793</v>
      </c>
      <c r="B796" t="s">
        <v>2369</v>
      </c>
      <c r="C796" t="s">
        <v>2365</v>
      </c>
      <c r="D796" t="s">
        <v>2370</v>
      </c>
      <c r="E796" t="s">
        <v>2371</v>
      </c>
      <c r="F796">
        <v>2008</v>
      </c>
      <c r="G796" s="1">
        <v>2342214</v>
      </c>
      <c r="H796" s="4" t="s">
        <v>4753</v>
      </c>
    </row>
    <row r="797" spans="1:8" x14ac:dyDescent="0.25">
      <c r="A797" s="3">
        <v>794</v>
      </c>
      <c r="B797" t="s">
        <v>2405</v>
      </c>
      <c r="C797" t="s">
        <v>2365</v>
      </c>
      <c r="D797" t="s">
        <v>2406</v>
      </c>
      <c r="E797" t="s">
        <v>2407</v>
      </c>
      <c r="F797">
        <v>2007</v>
      </c>
      <c r="G797" s="1">
        <v>3221857</v>
      </c>
      <c r="H797" s="4" t="s">
        <v>4753</v>
      </c>
    </row>
    <row r="798" spans="1:8" x14ac:dyDescent="0.25">
      <c r="A798" s="3">
        <v>795</v>
      </c>
      <c r="B798" t="s">
        <v>2399</v>
      </c>
      <c r="C798" t="s">
        <v>2365</v>
      </c>
      <c r="D798" t="s">
        <v>2400</v>
      </c>
      <c r="E798" t="s">
        <v>2401</v>
      </c>
      <c r="F798">
        <v>2007</v>
      </c>
      <c r="G798" s="1">
        <v>415935</v>
      </c>
      <c r="H798" s="4" t="s">
        <v>4753</v>
      </c>
    </row>
    <row r="799" spans="1:8" x14ac:dyDescent="0.25">
      <c r="A799" s="3">
        <v>796</v>
      </c>
      <c r="B799" t="s">
        <v>2387</v>
      </c>
      <c r="C799" t="s">
        <v>2365</v>
      </c>
      <c r="D799" t="s">
        <v>2388</v>
      </c>
      <c r="E799" t="s">
        <v>2389</v>
      </c>
      <c r="F799">
        <v>2008</v>
      </c>
      <c r="G799" s="1">
        <v>509000</v>
      </c>
      <c r="H799" s="4" t="s">
        <v>4753</v>
      </c>
    </row>
    <row r="800" spans="1:8" x14ac:dyDescent="0.25">
      <c r="A800" s="3">
        <v>797</v>
      </c>
      <c r="B800" t="s">
        <v>2408</v>
      </c>
      <c r="C800" t="s">
        <v>2365</v>
      </c>
      <c r="D800" t="s">
        <v>2409</v>
      </c>
      <c r="E800" t="s">
        <v>2410</v>
      </c>
      <c r="F800">
        <v>2007</v>
      </c>
      <c r="G800" s="1">
        <v>1326445</v>
      </c>
      <c r="H800" s="4" t="s">
        <v>4753</v>
      </c>
    </row>
    <row r="801" spans="1:8" x14ac:dyDescent="0.25">
      <c r="A801" s="3">
        <v>798</v>
      </c>
      <c r="B801" t="s">
        <v>2381</v>
      </c>
      <c r="C801" t="s">
        <v>2365</v>
      </c>
      <c r="D801" t="s">
        <v>2382</v>
      </c>
      <c r="E801" t="s">
        <v>2383</v>
      </c>
      <c r="F801">
        <v>2007</v>
      </c>
      <c r="G801" s="1">
        <v>3200650</v>
      </c>
      <c r="H801" s="4" t="s">
        <v>4753</v>
      </c>
    </row>
    <row r="802" spans="1:8" x14ac:dyDescent="0.25">
      <c r="A802" s="3">
        <v>799</v>
      </c>
      <c r="B802" t="s">
        <v>2411</v>
      </c>
      <c r="C802" t="s">
        <v>2365</v>
      </c>
      <c r="D802" t="s">
        <v>2412</v>
      </c>
      <c r="E802" t="s">
        <v>2413</v>
      </c>
      <c r="F802">
        <v>2007</v>
      </c>
      <c r="G802" s="1">
        <v>930049</v>
      </c>
      <c r="H802" s="4" t="s">
        <v>4753</v>
      </c>
    </row>
    <row r="803" spans="1:8" x14ac:dyDescent="0.25">
      <c r="A803" s="3">
        <v>800</v>
      </c>
      <c r="B803" t="s">
        <v>2570</v>
      </c>
      <c r="C803" t="s">
        <v>2365</v>
      </c>
      <c r="D803" t="s">
        <v>2571</v>
      </c>
      <c r="E803" t="s">
        <v>2572</v>
      </c>
      <c r="F803">
        <v>2007</v>
      </c>
      <c r="G803" s="1">
        <v>1138282</v>
      </c>
      <c r="H803" s="4" t="s">
        <v>4753</v>
      </c>
    </row>
    <row r="804" spans="1:8" x14ac:dyDescent="0.25">
      <c r="A804" s="3">
        <v>801</v>
      </c>
      <c r="B804" t="s">
        <v>2417</v>
      </c>
      <c r="C804" t="s">
        <v>2365</v>
      </c>
      <c r="D804" t="s">
        <v>2418</v>
      </c>
      <c r="E804" t="s">
        <v>2419</v>
      </c>
      <c r="F804">
        <v>2008</v>
      </c>
      <c r="G804" s="1">
        <v>14824830</v>
      </c>
      <c r="H804" s="4" t="s">
        <v>4754</v>
      </c>
    </row>
    <row r="805" spans="1:8" x14ac:dyDescent="0.25">
      <c r="A805" s="3">
        <v>802</v>
      </c>
      <c r="B805" t="s">
        <v>2435</v>
      </c>
      <c r="C805" t="s">
        <v>2365</v>
      </c>
      <c r="D805" t="s">
        <v>2436</v>
      </c>
      <c r="E805" t="s">
        <v>2437</v>
      </c>
      <c r="F805">
        <v>2008</v>
      </c>
      <c r="G805" s="1">
        <v>10498330</v>
      </c>
      <c r="H805" s="4" t="s">
        <v>4754</v>
      </c>
    </row>
    <row r="806" spans="1:8" x14ac:dyDescent="0.25">
      <c r="A806" s="3">
        <v>803</v>
      </c>
      <c r="B806" t="s">
        <v>2420</v>
      </c>
      <c r="C806" t="s">
        <v>2365</v>
      </c>
      <c r="D806" t="s">
        <v>2421</v>
      </c>
      <c r="E806" t="s">
        <v>2422</v>
      </c>
      <c r="F806">
        <v>2008</v>
      </c>
      <c r="G806" s="1">
        <v>7621356</v>
      </c>
      <c r="H806" s="4" t="s">
        <v>4754</v>
      </c>
    </row>
    <row r="807" spans="1:8" x14ac:dyDescent="0.25">
      <c r="A807" s="3">
        <v>804</v>
      </c>
      <c r="B807" t="s">
        <v>2453</v>
      </c>
      <c r="C807" t="s">
        <v>2365</v>
      </c>
      <c r="D807" t="s">
        <v>2454</v>
      </c>
      <c r="E807" t="s">
        <v>2455</v>
      </c>
      <c r="F807">
        <v>2007</v>
      </c>
      <c r="G807" s="1">
        <v>1025384</v>
      </c>
      <c r="H807" s="4" t="s">
        <v>4753</v>
      </c>
    </row>
    <row r="808" spans="1:8" x14ac:dyDescent="0.25">
      <c r="A808" s="3">
        <v>805</v>
      </c>
      <c r="B808" t="s">
        <v>2423</v>
      </c>
      <c r="C808" t="s">
        <v>2365</v>
      </c>
      <c r="D808" t="s">
        <v>2424</v>
      </c>
      <c r="E808" t="s">
        <v>2425</v>
      </c>
      <c r="F808">
        <v>2008</v>
      </c>
      <c r="G808" s="1">
        <v>867568</v>
      </c>
      <c r="H808" s="4" t="s">
        <v>4753</v>
      </c>
    </row>
    <row r="809" spans="1:8" x14ac:dyDescent="0.25">
      <c r="A809" s="3">
        <v>806</v>
      </c>
      <c r="B809" t="s">
        <v>2414</v>
      </c>
      <c r="C809" t="s">
        <v>2365</v>
      </c>
      <c r="D809" t="s">
        <v>2415</v>
      </c>
      <c r="E809" t="s">
        <v>2416</v>
      </c>
      <c r="F809">
        <v>2008</v>
      </c>
      <c r="G809" s="1">
        <v>823005</v>
      </c>
      <c r="H809" s="4" t="s">
        <v>4753</v>
      </c>
    </row>
    <row r="810" spans="1:8" x14ac:dyDescent="0.25">
      <c r="A810" s="3">
        <v>807</v>
      </c>
      <c r="B810" t="s">
        <v>2426</v>
      </c>
      <c r="C810" t="s">
        <v>2365</v>
      </c>
      <c r="D810" t="s">
        <v>2427</v>
      </c>
      <c r="E810" t="s">
        <v>2428</v>
      </c>
      <c r="F810">
        <v>2007</v>
      </c>
      <c r="G810" s="1">
        <v>957815</v>
      </c>
      <c r="H810" s="4" t="s">
        <v>4753</v>
      </c>
    </row>
    <row r="811" spans="1:8" x14ac:dyDescent="0.25">
      <c r="A811" s="3">
        <v>808</v>
      </c>
      <c r="B811" t="s">
        <v>2432</v>
      </c>
      <c r="C811" t="s">
        <v>2365</v>
      </c>
      <c r="D811" t="s">
        <v>2433</v>
      </c>
      <c r="E811" t="s">
        <v>2434</v>
      </c>
      <c r="F811">
        <v>2008</v>
      </c>
      <c r="G811" s="1">
        <v>2355947</v>
      </c>
      <c r="H811" s="4" t="s">
        <v>4754</v>
      </c>
    </row>
    <row r="812" spans="1:8" x14ac:dyDescent="0.25">
      <c r="A812" s="3">
        <v>809</v>
      </c>
      <c r="B812" t="s">
        <v>2429</v>
      </c>
      <c r="C812" t="s">
        <v>2365</v>
      </c>
      <c r="D812" t="s">
        <v>2430</v>
      </c>
      <c r="E812" t="s">
        <v>2431</v>
      </c>
      <c r="F812">
        <v>2007</v>
      </c>
      <c r="G812" s="1">
        <v>4570764</v>
      </c>
      <c r="H812" s="4" t="s">
        <v>4753</v>
      </c>
    </row>
    <row r="813" spans="1:8" x14ac:dyDescent="0.25">
      <c r="A813" s="3">
        <v>810</v>
      </c>
      <c r="B813" t="s">
        <v>2450</v>
      </c>
      <c r="C813" t="s">
        <v>2365</v>
      </c>
      <c r="D813" t="s">
        <v>2451</v>
      </c>
      <c r="E813" t="s">
        <v>2452</v>
      </c>
      <c r="F813">
        <v>2008</v>
      </c>
      <c r="G813" s="1">
        <v>9734536</v>
      </c>
      <c r="H813" s="4" t="s">
        <v>4754</v>
      </c>
    </row>
    <row r="814" spans="1:8" x14ac:dyDescent="0.25">
      <c r="A814" s="3">
        <v>811</v>
      </c>
      <c r="B814" t="s">
        <v>2459</v>
      </c>
      <c r="C814" t="s">
        <v>2365</v>
      </c>
      <c r="D814" t="s">
        <v>2460</v>
      </c>
      <c r="E814" t="s">
        <v>2461</v>
      </c>
      <c r="F814">
        <v>2008</v>
      </c>
      <c r="G814" s="1">
        <v>1352552</v>
      </c>
      <c r="H814" s="4" t="s">
        <v>4753</v>
      </c>
    </row>
    <row r="815" spans="1:8" x14ac:dyDescent="0.25">
      <c r="A815" s="3">
        <v>812</v>
      </c>
      <c r="B815" t="s">
        <v>2441</v>
      </c>
      <c r="C815" t="s">
        <v>2365</v>
      </c>
      <c r="D815" t="s">
        <v>2442</v>
      </c>
      <c r="E815" t="s">
        <v>2443</v>
      </c>
      <c r="F815">
        <v>2008</v>
      </c>
      <c r="G815" s="1">
        <v>767631</v>
      </c>
      <c r="H815" s="4" t="s">
        <v>4753</v>
      </c>
    </row>
    <row r="816" spans="1:8" x14ac:dyDescent="0.25">
      <c r="A816" s="3">
        <v>813</v>
      </c>
      <c r="B816" t="s">
        <v>2444</v>
      </c>
      <c r="C816" t="s">
        <v>2365</v>
      </c>
      <c r="D816" t="s">
        <v>2445</v>
      </c>
      <c r="E816" t="s">
        <v>2446</v>
      </c>
      <c r="F816">
        <v>2008</v>
      </c>
      <c r="G816" s="1">
        <v>1138983</v>
      </c>
      <c r="H816" s="4" t="s">
        <v>4753</v>
      </c>
    </row>
    <row r="817" spans="1:8" x14ac:dyDescent="0.25">
      <c r="A817" s="3">
        <v>814</v>
      </c>
      <c r="B817" t="s">
        <v>2438</v>
      </c>
      <c r="C817" t="s">
        <v>2365</v>
      </c>
      <c r="D817" t="s">
        <v>2439</v>
      </c>
      <c r="E817" t="s">
        <v>2440</v>
      </c>
      <c r="F817">
        <v>2007</v>
      </c>
      <c r="G817" s="1">
        <v>2406701</v>
      </c>
      <c r="H817" s="4" t="s">
        <v>4753</v>
      </c>
    </row>
    <row r="818" spans="1:8" x14ac:dyDescent="0.25">
      <c r="A818" s="3">
        <v>815</v>
      </c>
      <c r="B818" t="s">
        <v>2462</v>
      </c>
      <c r="C818" t="s">
        <v>2365</v>
      </c>
      <c r="D818" t="s">
        <v>2463</v>
      </c>
      <c r="E818" t="s">
        <v>2464</v>
      </c>
      <c r="F818">
        <v>2008</v>
      </c>
      <c r="G818" s="1">
        <v>3909697</v>
      </c>
      <c r="H818" s="4" t="s">
        <v>4753</v>
      </c>
    </row>
    <row r="819" spans="1:8" x14ac:dyDescent="0.25">
      <c r="A819" s="3">
        <v>816</v>
      </c>
      <c r="B819" t="s">
        <v>2468</v>
      </c>
      <c r="C819" t="s">
        <v>2365</v>
      </c>
      <c r="D819" t="s">
        <v>2469</v>
      </c>
      <c r="E819" t="s">
        <v>2470</v>
      </c>
      <c r="F819">
        <v>2008</v>
      </c>
      <c r="G819" s="1">
        <v>1052101</v>
      </c>
      <c r="H819" s="4" t="s">
        <v>4753</v>
      </c>
    </row>
    <row r="820" spans="1:8" x14ac:dyDescent="0.25">
      <c r="A820" s="3">
        <v>817</v>
      </c>
      <c r="B820" t="s">
        <v>2471</v>
      </c>
      <c r="C820" t="s">
        <v>2365</v>
      </c>
      <c r="D820" t="s">
        <v>2472</v>
      </c>
      <c r="E820" t="s">
        <v>2473</v>
      </c>
      <c r="F820">
        <v>2008</v>
      </c>
      <c r="G820" s="1">
        <v>4063645</v>
      </c>
      <c r="H820" s="4" t="s">
        <v>4754</v>
      </c>
    </row>
    <row r="821" spans="1:8" x14ac:dyDescent="0.25">
      <c r="A821" s="3">
        <v>818</v>
      </c>
      <c r="B821" t="s">
        <v>2465</v>
      </c>
      <c r="C821" t="s">
        <v>2365</v>
      </c>
      <c r="D821" t="s">
        <v>2466</v>
      </c>
      <c r="E821" t="s">
        <v>2467</v>
      </c>
      <c r="F821">
        <v>2007</v>
      </c>
      <c r="G821" s="1">
        <v>1437288</v>
      </c>
      <c r="H821" s="4" t="s">
        <v>4753</v>
      </c>
    </row>
    <row r="822" spans="1:8" x14ac:dyDescent="0.25">
      <c r="A822" s="3">
        <v>819</v>
      </c>
      <c r="B822" t="s">
        <v>2447</v>
      </c>
      <c r="C822" t="s">
        <v>2365</v>
      </c>
      <c r="D822" t="s">
        <v>2448</v>
      </c>
      <c r="E822" t="s">
        <v>2449</v>
      </c>
      <c r="F822">
        <v>2007</v>
      </c>
      <c r="G822" s="1">
        <v>560200</v>
      </c>
      <c r="H822" s="4" t="s">
        <v>4753</v>
      </c>
    </row>
    <row r="823" spans="1:8" x14ac:dyDescent="0.25">
      <c r="A823" s="3">
        <v>820</v>
      </c>
      <c r="B823" t="s">
        <v>2456</v>
      </c>
      <c r="C823" t="s">
        <v>2365</v>
      </c>
      <c r="D823" t="s">
        <v>2457</v>
      </c>
      <c r="E823" t="s">
        <v>2458</v>
      </c>
      <c r="F823">
        <v>2007</v>
      </c>
      <c r="G823" s="1">
        <v>306725</v>
      </c>
      <c r="H823" s="4" t="s">
        <v>4753</v>
      </c>
    </row>
    <row r="824" spans="1:8" x14ac:dyDescent="0.25">
      <c r="A824" s="3">
        <v>821</v>
      </c>
      <c r="B824" t="s">
        <v>2474</v>
      </c>
      <c r="C824" t="s">
        <v>2365</v>
      </c>
      <c r="D824" t="s">
        <v>2475</v>
      </c>
      <c r="E824" t="s">
        <v>2476</v>
      </c>
      <c r="F824">
        <v>2007</v>
      </c>
      <c r="G824" s="1">
        <v>1111791</v>
      </c>
      <c r="H824" s="4" t="s">
        <v>4753</v>
      </c>
    </row>
    <row r="825" spans="1:8" x14ac:dyDescent="0.25">
      <c r="A825" s="3">
        <v>822</v>
      </c>
      <c r="B825" t="s">
        <v>2477</v>
      </c>
      <c r="C825" t="s">
        <v>2365</v>
      </c>
      <c r="D825" t="s">
        <v>2478</v>
      </c>
      <c r="E825" t="s">
        <v>2479</v>
      </c>
      <c r="F825">
        <v>2008</v>
      </c>
      <c r="G825" s="1">
        <v>5300611</v>
      </c>
      <c r="H825" s="4" t="s">
        <v>4753</v>
      </c>
    </row>
    <row r="826" spans="1:8" x14ac:dyDescent="0.25">
      <c r="A826" s="3">
        <v>823</v>
      </c>
      <c r="B826" t="s">
        <v>2480</v>
      </c>
      <c r="C826" t="s">
        <v>2365</v>
      </c>
      <c r="D826" t="s">
        <v>2481</v>
      </c>
      <c r="E826" t="s">
        <v>2482</v>
      </c>
      <c r="F826">
        <v>2007</v>
      </c>
      <c r="G826" s="1">
        <v>2380251</v>
      </c>
      <c r="H826" s="4" t="s">
        <v>4753</v>
      </c>
    </row>
    <row r="827" spans="1:8" x14ac:dyDescent="0.25">
      <c r="A827" s="3">
        <v>824</v>
      </c>
      <c r="B827" t="s">
        <v>2483</v>
      </c>
      <c r="C827" t="s">
        <v>2365</v>
      </c>
      <c r="D827" t="s">
        <v>2484</v>
      </c>
      <c r="E827" t="s">
        <v>2485</v>
      </c>
      <c r="F827">
        <v>2007</v>
      </c>
      <c r="G827" s="1">
        <v>869965</v>
      </c>
      <c r="H827" s="4" t="s">
        <v>4753</v>
      </c>
    </row>
    <row r="828" spans="1:8" x14ac:dyDescent="0.25">
      <c r="A828" s="3">
        <v>825</v>
      </c>
      <c r="B828" t="s">
        <v>2489</v>
      </c>
      <c r="C828" t="s">
        <v>2365</v>
      </c>
      <c r="D828" t="s">
        <v>2490</v>
      </c>
      <c r="E828" t="s">
        <v>2491</v>
      </c>
      <c r="F828">
        <v>2007</v>
      </c>
      <c r="G828" s="1">
        <v>3994252</v>
      </c>
      <c r="H828" s="4" t="s">
        <v>4753</v>
      </c>
    </row>
    <row r="829" spans="1:8" x14ac:dyDescent="0.25">
      <c r="A829" s="3">
        <v>826</v>
      </c>
      <c r="B829" t="s">
        <v>2684</v>
      </c>
      <c r="C829" t="s">
        <v>2365</v>
      </c>
      <c r="D829" t="s">
        <v>2685</v>
      </c>
      <c r="E829" t="s">
        <v>2686</v>
      </c>
      <c r="F829">
        <v>2007</v>
      </c>
      <c r="G829" s="1">
        <v>3386910</v>
      </c>
      <c r="H829" s="4" t="s">
        <v>4753</v>
      </c>
    </row>
    <row r="830" spans="1:8" x14ac:dyDescent="0.25">
      <c r="A830" s="3">
        <v>827</v>
      </c>
      <c r="B830" t="s">
        <v>2492</v>
      </c>
      <c r="C830" t="s">
        <v>2365</v>
      </c>
      <c r="D830" t="s">
        <v>2493</v>
      </c>
      <c r="E830" t="s">
        <v>2494</v>
      </c>
      <c r="F830">
        <v>2007</v>
      </c>
      <c r="G830" s="1">
        <v>4689385</v>
      </c>
      <c r="H830" s="4" t="s">
        <v>4753</v>
      </c>
    </row>
    <row r="831" spans="1:8" x14ac:dyDescent="0.25">
      <c r="A831" s="3">
        <v>828</v>
      </c>
      <c r="B831" t="s">
        <v>2495</v>
      </c>
      <c r="C831" t="s">
        <v>2365</v>
      </c>
      <c r="D831" t="s">
        <v>2496</v>
      </c>
      <c r="E831" t="s">
        <v>2497</v>
      </c>
      <c r="F831">
        <v>2007</v>
      </c>
      <c r="G831" s="1">
        <v>926194</v>
      </c>
      <c r="H831" s="4" t="s">
        <v>4753</v>
      </c>
    </row>
    <row r="832" spans="1:8" x14ac:dyDescent="0.25">
      <c r="A832" s="3">
        <v>829</v>
      </c>
      <c r="B832" t="s">
        <v>2498</v>
      </c>
      <c r="C832" t="s">
        <v>2365</v>
      </c>
      <c r="D832" t="s">
        <v>2499</v>
      </c>
      <c r="E832" t="s">
        <v>2500</v>
      </c>
      <c r="F832">
        <v>2007</v>
      </c>
      <c r="G832" s="1">
        <v>790022</v>
      </c>
      <c r="H832" s="4" t="s">
        <v>4753</v>
      </c>
    </row>
    <row r="833" spans="1:8" x14ac:dyDescent="0.25">
      <c r="A833" s="3">
        <v>830</v>
      </c>
      <c r="B833" t="s">
        <v>2501</v>
      </c>
      <c r="C833" t="s">
        <v>2365</v>
      </c>
      <c r="D833" t="s">
        <v>2502</v>
      </c>
      <c r="E833" t="s">
        <v>2503</v>
      </c>
      <c r="F833">
        <v>2008</v>
      </c>
      <c r="G833" s="1">
        <v>828158</v>
      </c>
      <c r="H833" s="4" t="s">
        <v>4753</v>
      </c>
    </row>
    <row r="834" spans="1:8" x14ac:dyDescent="0.25">
      <c r="A834" s="3">
        <v>831</v>
      </c>
      <c r="B834" t="s">
        <v>2513</v>
      </c>
      <c r="C834" t="s">
        <v>2365</v>
      </c>
      <c r="D834" t="s">
        <v>2514</v>
      </c>
      <c r="E834" t="s">
        <v>2515</v>
      </c>
      <c r="F834">
        <v>2008</v>
      </c>
      <c r="G834" s="1">
        <v>27659552</v>
      </c>
      <c r="H834" s="4" t="s">
        <v>4753</v>
      </c>
    </row>
    <row r="835" spans="1:8" x14ac:dyDescent="0.25">
      <c r="A835" s="3">
        <v>832</v>
      </c>
      <c r="B835" t="s">
        <v>2504</v>
      </c>
      <c r="C835" t="s">
        <v>2365</v>
      </c>
      <c r="D835" t="s">
        <v>2505</v>
      </c>
      <c r="E835" t="s">
        <v>2506</v>
      </c>
      <c r="F835">
        <v>2007</v>
      </c>
      <c r="G835" s="1">
        <v>846480</v>
      </c>
      <c r="H835" s="4" t="s">
        <v>4753</v>
      </c>
    </row>
    <row r="836" spans="1:8" x14ac:dyDescent="0.25">
      <c r="A836" s="3">
        <v>833</v>
      </c>
      <c r="B836" t="s">
        <v>2516</v>
      </c>
      <c r="C836" t="s">
        <v>2365</v>
      </c>
      <c r="D836" t="s">
        <v>2517</v>
      </c>
      <c r="E836" t="s">
        <v>2518</v>
      </c>
      <c r="F836">
        <v>2008</v>
      </c>
      <c r="G836" s="1">
        <v>12840576</v>
      </c>
      <c r="H836" s="4" t="s">
        <v>4753</v>
      </c>
    </row>
    <row r="837" spans="1:8" x14ac:dyDescent="0.25">
      <c r="A837" s="3">
        <v>834</v>
      </c>
      <c r="B837" t="s">
        <v>2402</v>
      </c>
      <c r="C837" t="s">
        <v>2365</v>
      </c>
      <c r="D837" t="s">
        <v>2403</v>
      </c>
      <c r="E837" t="s">
        <v>2404</v>
      </c>
      <c r="F837">
        <v>2007</v>
      </c>
      <c r="G837" s="1">
        <v>235500</v>
      </c>
      <c r="H837" s="4" t="s">
        <v>4753</v>
      </c>
    </row>
    <row r="838" spans="1:8" x14ac:dyDescent="0.25">
      <c r="A838" s="3">
        <v>835</v>
      </c>
      <c r="B838" t="s">
        <v>2510</v>
      </c>
      <c r="C838" t="s">
        <v>2365</v>
      </c>
      <c r="D838" t="s">
        <v>2511</v>
      </c>
      <c r="E838" t="s">
        <v>2512</v>
      </c>
      <c r="F838">
        <v>2007</v>
      </c>
      <c r="G838" s="1">
        <v>4100544</v>
      </c>
      <c r="H838" s="4" t="s">
        <v>4753</v>
      </c>
    </row>
    <row r="839" spans="1:8" x14ac:dyDescent="0.25">
      <c r="A839" s="3">
        <v>836</v>
      </c>
      <c r="B839" t="s">
        <v>2507</v>
      </c>
      <c r="C839" t="s">
        <v>2365</v>
      </c>
      <c r="D839" t="s">
        <v>2508</v>
      </c>
      <c r="E839" t="s">
        <v>2509</v>
      </c>
      <c r="F839">
        <v>2007</v>
      </c>
      <c r="G839" s="1">
        <v>1390198</v>
      </c>
      <c r="H839" s="4" t="s">
        <v>4753</v>
      </c>
    </row>
    <row r="840" spans="1:8" x14ac:dyDescent="0.25">
      <c r="A840" s="3">
        <v>837</v>
      </c>
      <c r="B840" t="s">
        <v>2522</v>
      </c>
      <c r="C840" t="s">
        <v>2365</v>
      </c>
      <c r="D840" t="s">
        <v>2523</v>
      </c>
      <c r="E840" t="s">
        <v>2524</v>
      </c>
      <c r="F840">
        <v>2007</v>
      </c>
      <c r="G840" s="1">
        <v>1972848</v>
      </c>
      <c r="H840" s="4" t="s">
        <v>4753</v>
      </c>
    </row>
    <row r="841" spans="1:8" x14ac:dyDescent="0.25">
      <c r="A841" s="3">
        <v>838</v>
      </c>
      <c r="B841" t="s">
        <v>2519</v>
      </c>
      <c r="C841" t="s">
        <v>2365</v>
      </c>
      <c r="D841" t="s">
        <v>2520</v>
      </c>
      <c r="E841" t="s">
        <v>2521</v>
      </c>
      <c r="F841">
        <v>2007</v>
      </c>
      <c r="G841" s="1">
        <v>3374607</v>
      </c>
      <c r="H841" s="4" t="s">
        <v>4753</v>
      </c>
    </row>
    <row r="842" spans="1:8" x14ac:dyDescent="0.25">
      <c r="A842" s="3">
        <v>839</v>
      </c>
      <c r="B842" t="s">
        <v>2528</v>
      </c>
      <c r="C842" t="s">
        <v>2365</v>
      </c>
      <c r="D842" t="s">
        <v>2529</v>
      </c>
      <c r="E842" t="s">
        <v>2530</v>
      </c>
      <c r="F842">
        <v>2008</v>
      </c>
      <c r="G842" s="1">
        <v>9557798</v>
      </c>
      <c r="H842" s="4" t="s">
        <v>4754</v>
      </c>
    </row>
    <row r="843" spans="1:8" x14ac:dyDescent="0.25">
      <c r="A843" s="3">
        <v>840</v>
      </c>
      <c r="B843" t="s">
        <v>2531</v>
      </c>
      <c r="C843" t="s">
        <v>2365</v>
      </c>
      <c r="D843" t="s">
        <v>2532</v>
      </c>
      <c r="E843" t="s">
        <v>2533</v>
      </c>
      <c r="F843">
        <v>2007</v>
      </c>
      <c r="G843" s="1">
        <v>3226451</v>
      </c>
      <c r="H843" s="4" t="s">
        <v>4753</v>
      </c>
    </row>
    <row r="844" spans="1:8" x14ac:dyDescent="0.25">
      <c r="A844" s="3">
        <v>841</v>
      </c>
      <c r="B844" t="s">
        <v>2537</v>
      </c>
      <c r="C844" t="s">
        <v>2365</v>
      </c>
      <c r="D844" t="s">
        <v>2538</v>
      </c>
      <c r="E844" t="s">
        <v>2539</v>
      </c>
      <c r="F844">
        <v>2007</v>
      </c>
      <c r="G844" s="1">
        <v>6156671</v>
      </c>
      <c r="H844" s="4" t="s">
        <v>4753</v>
      </c>
    </row>
    <row r="845" spans="1:8" x14ac:dyDescent="0.25">
      <c r="A845" s="3">
        <v>842</v>
      </c>
      <c r="B845" t="s">
        <v>2534</v>
      </c>
      <c r="C845" t="s">
        <v>2365</v>
      </c>
      <c r="D845" t="s">
        <v>2535</v>
      </c>
      <c r="E845" t="s">
        <v>2536</v>
      </c>
      <c r="F845">
        <v>2008</v>
      </c>
      <c r="G845" s="1">
        <v>1098475</v>
      </c>
      <c r="H845" s="4" t="s">
        <v>4753</v>
      </c>
    </row>
    <row r="846" spans="1:8" x14ac:dyDescent="0.25">
      <c r="A846" s="3">
        <v>843</v>
      </c>
      <c r="B846" t="s">
        <v>2645</v>
      </c>
      <c r="C846" t="s">
        <v>2365</v>
      </c>
      <c r="D846" t="s">
        <v>2646</v>
      </c>
      <c r="E846" t="s">
        <v>2647</v>
      </c>
      <c r="F846">
        <v>2008</v>
      </c>
      <c r="G846" s="1">
        <v>996000</v>
      </c>
      <c r="H846" s="4" t="s">
        <v>4753</v>
      </c>
    </row>
    <row r="847" spans="1:8" x14ac:dyDescent="0.25">
      <c r="A847" s="3">
        <v>844</v>
      </c>
      <c r="B847" t="s">
        <v>2540</v>
      </c>
      <c r="C847" t="s">
        <v>2365</v>
      </c>
      <c r="D847" t="s">
        <v>2541</v>
      </c>
      <c r="E847" t="s">
        <v>2542</v>
      </c>
      <c r="F847">
        <v>2007</v>
      </c>
      <c r="G847" s="1">
        <v>3234844</v>
      </c>
      <c r="H847" s="4" t="s">
        <v>4753</v>
      </c>
    </row>
    <row r="848" spans="1:8" x14ac:dyDescent="0.25">
      <c r="A848" s="3">
        <v>845</v>
      </c>
      <c r="B848" t="s">
        <v>2543</v>
      </c>
      <c r="C848" t="s">
        <v>2365</v>
      </c>
      <c r="D848" t="s">
        <v>2544</v>
      </c>
      <c r="E848" t="s">
        <v>2545</v>
      </c>
      <c r="F848">
        <v>2008</v>
      </c>
      <c r="G848" s="1">
        <v>37929344</v>
      </c>
      <c r="H848" s="4" t="s">
        <v>4754</v>
      </c>
    </row>
    <row r="849" spans="1:8" x14ac:dyDescent="0.25">
      <c r="A849" s="3">
        <v>846</v>
      </c>
      <c r="B849" t="s">
        <v>2546</v>
      </c>
      <c r="C849" t="s">
        <v>2365</v>
      </c>
      <c r="D849" t="s">
        <v>2547</v>
      </c>
      <c r="E849" t="s">
        <v>2548</v>
      </c>
      <c r="F849">
        <v>2008</v>
      </c>
      <c r="G849" s="1">
        <v>516061</v>
      </c>
      <c r="H849" s="4" t="s">
        <v>4753</v>
      </c>
    </row>
    <row r="850" spans="1:8" x14ac:dyDescent="0.25">
      <c r="A850" s="3">
        <v>847</v>
      </c>
      <c r="B850" t="s">
        <v>2552</v>
      </c>
      <c r="C850" t="s">
        <v>2365</v>
      </c>
      <c r="D850" t="s">
        <v>2553</v>
      </c>
      <c r="E850" t="s">
        <v>2554</v>
      </c>
      <c r="F850">
        <v>2008</v>
      </c>
      <c r="G850" s="1">
        <v>7230023</v>
      </c>
      <c r="H850" s="4" t="s">
        <v>4754</v>
      </c>
    </row>
    <row r="851" spans="1:8" x14ac:dyDescent="0.25">
      <c r="A851" s="3">
        <v>848</v>
      </c>
      <c r="B851" t="s">
        <v>2549</v>
      </c>
      <c r="C851" t="s">
        <v>2365</v>
      </c>
      <c r="D851" t="s">
        <v>2550</v>
      </c>
      <c r="E851" t="s">
        <v>2551</v>
      </c>
      <c r="F851">
        <v>2007</v>
      </c>
      <c r="G851" s="1">
        <v>386000</v>
      </c>
      <c r="H851" s="4" t="s">
        <v>4753</v>
      </c>
    </row>
    <row r="852" spans="1:8" x14ac:dyDescent="0.25">
      <c r="A852" s="3">
        <v>849</v>
      </c>
      <c r="B852" t="s">
        <v>2561</v>
      </c>
      <c r="C852" t="s">
        <v>2365</v>
      </c>
      <c r="D852" t="s">
        <v>2562</v>
      </c>
      <c r="E852" t="s">
        <v>2563</v>
      </c>
      <c r="F852">
        <v>2008</v>
      </c>
      <c r="G852" s="1">
        <v>754849</v>
      </c>
      <c r="H852" s="4" t="s">
        <v>4753</v>
      </c>
    </row>
    <row r="853" spans="1:8" x14ac:dyDescent="0.25">
      <c r="A853" s="3">
        <v>850</v>
      </c>
      <c r="B853" t="s">
        <v>2555</v>
      </c>
      <c r="C853" t="s">
        <v>2365</v>
      </c>
      <c r="D853" t="s">
        <v>2556</v>
      </c>
      <c r="E853" t="s">
        <v>2557</v>
      </c>
      <c r="F853">
        <v>2007</v>
      </c>
      <c r="G853" s="1">
        <v>1057630</v>
      </c>
      <c r="H853" s="4" t="s">
        <v>4753</v>
      </c>
    </row>
    <row r="854" spans="1:8" x14ac:dyDescent="0.25">
      <c r="A854" s="3">
        <v>851</v>
      </c>
      <c r="B854" t="s">
        <v>2564</v>
      </c>
      <c r="C854" t="s">
        <v>2365</v>
      </c>
      <c r="D854" t="s">
        <v>2565</v>
      </c>
      <c r="E854" t="s">
        <v>2566</v>
      </c>
      <c r="F854">
        <v>2007</v>
      </c>
      <c r="G854" s="1">
        <v>2498280</v>
      </c>
      <c r="H854" s="4" t="s">
        <v>4753</v>
      </c>
    </row>
    <row r="855" spans="1:8" x14ac:dyDescent="0.25">
      <c r="A855" s="3">
        <v>852</v>
      </c>
      <c r="B855" t="s">
        <v>2558</v>
      </c>
      <c r="C855" t="s">
        <v>2365</v>
      </c>
      <c r="D855" t="s">
        <v>2559</v>
      </c>
      <c r="E855" t="s">
        <v>2560</v>
      </c>
      <c r="F855">
        <v>2008</v>
      </c>
      <c r="G855" s="1">
        <v>5907603</v>
      </c>
      <c r="H855" s="4" t="s">
        <v>4753</v>
      </c>
    </row>
    <row r="856" spans="1:8" x14ac:dyDescent="0.25">
      <c r="A856" s="3">
        <v>853</v>
      </c>
      <c r="B856" t="s">
        <v>2576</v>
      </c>
      <c r="C856" t="s">
        <v>2365</v>
      </c>
      <c r="D856" t="s">
        <v>2577</v>
      </c>
      <c r="E856" t="s">
        <v>2578</v>
      </c>
      <c r="F856">
        <v>2007</v>
      </c>
      <c r="G856" s="1">
        <v>2380494</v>
      </c>
      <c r="H856" s="4" t="s">
        <v>4753</v>
      </c>
    </row>
    <row r="857" spans="1:8" x14ac:dyDescent="0.25">
      <c r="A857" s="3">
        <v>854</v>
      </c>
      <c r="B857" t="s">
        <v>2567</v>
      </c>
      <c r="C857" t="s">
        <v>2365</v>
      </c>
      <c r="D857" t="s">
        <v>2568</v>
      </c>
      <c r="E857" t="s">
        <v>2569</v>
      </c>
      <c r="F857">
        <v>2007</v>
      </c>
      <c r="G857" s="1">
        <v>4943313</v>
      </c>
      <c r="H857" s="4" t="s">
        <v>4753</v>
      </c>
    </row>
    <row r="858" spans="1:8" x14ac:dyDescent="0.25">
      <c r="A858" s="3">
        <v>855</v>
      </c>
      <c r="B858" t="s">
        <v>2579</v>
      </c>
      <c r="C858" t="s">
        <v>2365</v>
      </c>
      <c r="D858" t="s">
        <v>2580</v>
      </c>
      <c r="E858" t="s">
        <v>2581</v>
      </c>
      <c r="F858">
        <v>2007</v>
      </c>
      <c r="G858" s="1">
        <v>1991418</v>
      </c>
      <c r="H858" s="4" t="s">
        <v>4753</v>
      </c>
    </row>
    <row r="859" spans="1:8" x14ac:dyDescent="0.25">
      <c r="A859" s="3">
        <v>856</v>
      </c>
      <c r="B859" t="s">
        <v>2573</v>
      </c>
      <c r="C859" t="s">
        <v>2365</v>
      </c>
      <c r="D859" t="s">
        <v>2574</v>
      </c>
      <c r="E859" t="s">
        <v>2575</v>
      </c>
      <c r="F859">
        <v>2007</v>
      </c>
      <c r="G859" s="1">
        <v>576985</v>
      </c>
      <c r="H859" s="4" t="s">
        <v>4753</v>
      </c>
    </row>
    <row r="860" spans="1:8" x14ac:dyDescent="0.25">
      <c r="A860" s="3">
        <v>857</v>
      </c>
      <c r="B860" t="s">
        <v>2582</v>
      </c>
      <c r="C860" t="s">
        <v>2365</v>
      </c>
      <c r="D860" t="s">
        <v>2583</v>
      </c>
      <c r="E860" t="s">
        <v>2584</v>
      </c>
      <c r="F860">
        <v>2007</v>
      </c>
      <c r="G860" s="1">
        <v>1250202</v>
      </c>
      <c r="H860" s="4" t="s">
        <v>4753</v>
      </c>
    </row>
    <row r="861" spans="1:8" x14ac:dyDescent="0.25">
      <c r="A861" s="3">
        <v>858</v>
      </c>
      <c r="B861" t="s">
        <v>2585</v>
      </c>
      <c r="C861" t="s">
        <v>2365</v>
      </c>
      <c r="D861" t="s">
        <v>2586</v>
      </c>
      <c r="E861" t="s">
        <v>2587</v>
      </c>
      <c r="F861">
        <v>2007</v>
      </c>
      <c r="G861" s="1">
        <v>3987309</v>
      </c>
      <c r="H861" s="4" t="s">
        <v>4753</v>
      </c>
    </row>
    <row r="862" spans="1:8" x14ac:dyDescent="0.25">
      <c r="A862" s="3">
        <v>859</v>
      </c>
      <c r="B862" t="s">
        <v>2588</v>
      </c>
      <c r="C862" t="s">
        <v>2365</v>
      </c>
      <c r="D862" t="s">
        <v>2589</v>
      </c>
      <c r="E862" t="s">
        <v>2590</v>
      </c>
      <c r="F862">
        <v>2007</v>
      </c>
      <c r="G862" s="1">
        <v>1402745</v>
      </c>
      <c r="H862" s="4" t="s">
        <v>4753</v>
      </c>
    </row>
    <row r="863" spans="1:8" x14ac:dyDescent="0.25">
      <c r="A863" s="3">
        <v>860</v>
      </c>
      <c r="B863" t="s">
        <v>2597</v>
      </c>
      <c r="C863" t="s">
        <v>2365</v>
      </c>
      <c r="D863" t="s">
        <v>2598</v>
      </c>
      <c r="E863" t="s">
        <v>2599</v>
      </c>
      <c r="F863">
        <v>2007</v>
      </c>
      <c r="G863" s="1">
        <v>1584005</v>
      </c>
      <c r="H863" s="4" t="s">
        <v>4753</v>
      </c>
    </row>
    <row r="864" spans="1:8" x14ac:dyDescent="0.25">
      <c r="A864" s="3">
        <v>861</v>
      </c>
      <c r="B864" t="s">
        <v>2603</v>
      </c>
      <c r="C864" t="s">
        <v>2365</v>
      </c>
      <c r="D864" t="s">
        <v>2604</v>
      </c>
      <c r="E864" t="s">
        <v>2605</v>
      </c>
      <c r="F864">
        <v>2008</v>
      </c>
      <c r="G864" s="1">
        <v>2913843</v>
      </c>
      <c r="H864" s="4" t="s">
        <v>4753</v>
      </c>
    </row>
    <row r="865" spans="1:8" x14ac:dyDescent="0.25">
      <c r="A865" s="3">
        <v>862</v>
      </c>
      <c r="B865" t="s">
        <v>2594</v>
      </c>
      <c r="C865" t="s">
        <v>2365</v>
      </c>
      <c r="D865" t="s">
        <v>2595</v>
      </c>
      <c r="E865" t="s">
        <v>2596</v>
      </c>
      <c r="F865">
        <v>2007</v>
      </c>
      <c r="G865" s="1">
        <v>1328681</v>
      </c>
      <c r="H865" s="4" t="s">
        <v>4753</v>
      </c>
    </row>
    <row r="866" spans="1:8" x14ac:dyDescent="0.25">
      <c r="A866" s="3">
        <v>863</v>
      </c>
      <c r="B866" t="s">
        <v>2609</v>
      </c>
      <c r="C866" t="s">
        <v>2365</v>
      </c>
      <c r="D866" t="s">
        <v>2610</v>
      </c>
      <c r="E866" t="s">
        <v>2611</v>
      </c>
      <c r="F866">
        <v>2008</v>
      </c>
      <c r="G866" s="1">
        <v>905885</v>
      </c>
      <c r="H866" s="4" t="s">
        <v>4754</v>
      </c>
    </row>
    <row r="867" spans="1:8" x14ac:dyDescent="0.25">
      <c r="A867" s="3">
        <v>864</v>
      </c>
      <c r="B867" t="s">
        <v>2606</v>
      </c>
      <c r="C867" t="s">
        <v>2365</v>
      </c>
      <c r="D867" t="s">
        <v>2607</v>
      </c>
      <c r="E867" t="s">
        <v>2608</v>
      </c>
      <c r="F867">
        <v>2007</v>
      </c>
      <c r="G867" s="1">
        <v>1974933</v>
      </c>
      <c r="H867" s="4" t="s">
        <v>4753</v>
      </c>
    </row>
    <row r="868" spans="1:8" x14ac:dyDescent="0.25">
      <c r="A868" s="3">
        <v>865</v>
      </c>
      <c r="B868" t="s">
        <v>2525</v>
      </c>
      <c r="C868" t="s">
        <v>2365</v>
      </c>
      <c r="D868" t="s">
        <v>2526</v>
      </c>
      <c r="E868" t="s">
        <v>2527</v>
      </c>
      <c r="F868">
        <v>2008</v>
      </c>
      <c r="G868" s="1">
        <v>1087831</v>
      </c>
      <c r="H868" s="4" t="s">
        <v>4753</v>
      </c>
    </row>
    <row r="869" spans="1:8" x14ac:dyDescent="0.25">
      <c r="A869" s="3">
        <v>866</v>
      </c>
      <c r="B869" t="s">
        <v>2612</v>
      </c>
      <c r="C869" t="s">
        <v>2365</v>
      </c>
      <c r="D869" t="s">
        <v>2613</v>
      </c>
      <c r="E869" t="s">
        <v>2614</v>
      </c>
      <c r="F869">
        <v>2008</v>
      </c>
      <c r="G869" s="1">
        <v>5183704</v>
      </c>
      <c r="H869" s="4" t="s">
        <v>4753</v>
      </c>
    </row>
    <row r="870" spans="1:8" x14ac:dyDescent="0.25">
      <c r="A870" s="3">
        <v>867</v>
      </c>
      <c r="B870" t="s">
        <v>2618</v>
      </c>
      <c r="C870" t="s">
        <v>2365</v>
      </c>
      <c r="D870" t="s">
        <v>2619</v>
      </c>
      <c r="E870" t="s">
        <v>2620</v>
      </c>
      <c r="F870">
        <v>2008</v>
      </c>
      <c r="G870" s="1">
        <v>1904294</v>
      </c>
      <c r="H870" s="4" t="s">
        <v>4753</v>
      </c>
    </row>
    <row r="871" spans="1:8" x14ac:dyDescent="0.25">
      <c r="A871" s="3">
        <v>868</v>
      </c>
      <c r="B871" t="s">
        <v>2621</v>
      </c>
      <c r="C871" t="s">
        <v>2365</v>
      </c>
      <c r="D871" t="s">
        <v>2622</v>
      </c>
      <c r="E871" t="s">
        <v>2623</v>
      </c>
      <c r="F871">
        <v>2008</v>
      </c>
      <c r="G871" s="1">
        <v>1184838</v>
      </c>
      <c r="H871" s="4" t="s">
        <v>4753</v>
      </c>
    </row>
    <row r="872" spans="1:8" x14ac:dyDescent="0.25">
      <c r="A872" s="3">
        <v>869</v>
      </c>
      <c r="B872" t="s">
        <v>2624</v>
      </c>
      <c r="C872" t="s">
        <v>2365</v>
      </c>
      <c r="D872" t="s">
        <v>2625</v>
      </c>
      <c r="E872" t="s">
        <v>2626</v>
      </c>
      <c r="F872">
        <v>2007</v>
      </c>
      <c r="G872" s="1">
        <v>1052009</v>
      </c>
      <c r="H872" s="4" t="s">
        <v>4753</v>
      </c>
    </row>
    <row r="873" spans="1:8" x14ac:dyDescent="0.25">
      <c r="A873" s="3">
        <v>870</v>
      </c>
      <c r="B873" t="s">
        <v>2627</v>
      </c>
      <c r="C873" t="s">
        <v>2365</v>
      </c>
      <c r="D873" t="s">
        <v>2628</v>
      </c>
      <c r="E873" t="s">
        <v>2629</v>
      </c>
      <c r="F873">
        <v>2008</v>
      </c>
      <c r="G873" s="1">
        <v>3040322</v>
      </c>
      <c r="H873" s="4" t="s">
        <v>4753</v>
      </c>
    </row>
    <row r="874" spans="1:8" x14ac:dyDescent="0.25">
      <c r="A874" s="3">
        <v>871</v>
      </c>
      <c r="B874" t="s">
        <v>2630</v>
      </c>
      <c r="C874" t="s">
        <v>2365</v>
      </c>
      <c r="D874" t="s">
        <v>2631</v>
      </c>
      <c r="E874" t="s">
        <v>2632</v>
      </c>
      <c r="F874">
        <v>2007</v>
      </c>
      <c r="G874" s="1">
        <v>566831</v>
      </c>
      <c r="H874" s="4" t="s">
        <v>4753</v>
      </c>
    </row>
    <row r="875" spans="1:8" x14ac:dyDescent="0.25">
      <c r="A875" s="3">
        <v>872</v>
      </c>
      <c r="B875" t="s">
        <v>2615</v>
      </c>
      <c r="C875" t="s">
        <v>2365</v>
      </c>
      <c r="D875" t="s">
        <v>2616</v>
      </c>
      <c r="E875" t="s">
        <v>2617</v>
      </c>
      <c r="F875">
        <v>2008</v>
      </c>
      <c r="G875" s="1">
        <v>1281203</v>
      </c>
      <c r="H875" s="4" t="s">
        <v>4753</v>
      </c>
    </row>
    <row r="876" spans="1:8" x14ac:dyDescent="0.25">
      <c r="A876" s="3">
        <v>873</v>
      </c>
      <c r="B876" t="s">
        <v>2633</v>
      </c>
      <c r="C876" t="s">
        <v>2365</v>
      </c>
      <c r="D876" t="s">
        <v>2634</v>
      </c>
      <c r="E876" t="s">
        <v>2635</v>
      </c>
      <c r="F876">
        <v>2008</v>
      </c>
      <c r="G876" s="1">
        <v>8848943</v>
      </c>
      <c r="H876" s="4" t="s">
        <v>4754</v>
      </c>
    </row>
    <row r="877" spans="1:8" x14ac:dyDescent="0.25">
      <c r="A877" s="3">
        <v>874</v>
      </c>
      <c r="B877" t="s">
        <v>2636</v>
      </c>
      <c r="C877" t="s">
        <v>2365</v>
      </c>
      <c r="D877" t="s">
        <v>2637</v>
      </c>
      <c r="E877" t="s">
        <v>2638</v>
      </c>
      <c r="F877">
        <v>2007</v>
      </c>
      <c r="G877" s="1">
        <v>1125100</v>
      </c>
      <c r="H877" s="4" t="s">
        <v>4753</v>
      </c>
    </row>
    <row r="878" spans="1:8" x14ac:dyDescent="0.25">
      <c r="A878" s="3">
        <v>875</v>
      </c>
      <c r="B878" t="s">
        <v>2639</v>
      </c>
      <c r="C878" t="s">
        <v>2365</v>
      </c>
      <c r="D878" t="s">
        <v>2640</v>
      </c>
      <c r="E878" t="s">
        <v>2641</v>
      </c>
      <c r="F878">
        <v>2008</v>
      </c>
      <c r="G878" s="1">
        <v>2118059</v>
      </c>
      <c r="H878" s="4" t="s">
        <v>4754</v>
      </c>
    </row>
    <row r="879" spans="1:8" x14ac:dyDescent="0.25">
      <c r="A879" s="3">
        <v>876</v>
      </c>
      <c r="B879" t="s">
        <v>2642</v>
      </c>
      <c r="C879" t="s">
        <v>2365</v>
      </c>
      <c r="D879" t="s">
        <v>2643</v>
      </c>
      <c r="E879" t="s">
        <v>2644</v>
      </c>
      <c r="F879">
        <v>2008</v>
      </c>
      <c r="G879" s="1">
        <v>501043</v>
      </c>
      <c r="H879" s="4" t="s">
        <v>4753</v>
      </c>
    </row>
    <row r="880" spans="1:8" x14ac:dyDescent="0.25">
      <c r="A880" s="3">
        <v>877</v>
      </c>
      <c r="B880" t="s">
        <v>2591</v>
      </c>
      <c r="C880" t="s">
        <v>2365</v>
      </c>
      <c r="D880" t="s">
        <v>2592</v>
      </c>
      <c r="E880" t="s">
        <v>2593</v>
      </c>
      <c r="F880">
        <v>2007</v>
      </c>
      <c r="G880" s="1">
        <v>527593</v>
      </c>
      <c r="H880" s="4" t="s">
        <v>4753</v>
      </c>
    </row>
    <row r="881" spans="1:8" x14ac:dyDescent="0.25">
      <c r="A881" s="3">
        <v>878</v>
      </c>
      <c r="B881" t="s">
        <v>2648</v>
      </c>
      <c r="C881" t="s">
        <v>2365</v>
      </c>
      <c r="D881" t="s">
        <v>2649</v>
      </c>
      <c r="E881" t="s">
        <v>2650</v>
      </c>
      <c r="F881">
        <v>2007</v>
      </c>
      <c r="G881" s="1">
        <v>1822684</v>
      </c>
      <c r="H881" s="4" t="s">
        <v>4753</v>
      </c>
    </row>
    <row r="882" spans="1:8" x14ac:dyDescent="0.25">
      <c r="A882" s="3">
        <v>879</v>
      </c>
      <c r="B882" t="s">
        <v>2651</v>
      </c>
      <c r="C882" t="s">
        <v>2365</v>
      </c>
      <c r="D882" t="s">
        <v>2652</v>
      </c>
      <c r="E882" t="s">
        <v>2653</v>
      </c>
      <c r="F882">
        <v>2007</v>
      </c>
      <c r="G882" s="1">
        <v>897919</v>
      </c>
      <c r="H882" s="4" t="s">
        <v>4753</v>
      </c>
    </row>
    <row r="883" spans="1:8" x14ac:dyDescent="0.25">
      <c r="A883" s="3">
        <v>880</v>
      </c>
      <c r="B883" t="s">
        <v>2654</v>
      </c>
      <c r="C883" t="s">
        <v>2365</v>
      </c>
      <c r="D883" t="s">
        <v>2655</v>
      </c>
      <c r="E883" t="s">
        <v>2656</v>
      </c>
      <c r="F883">
        <v>2007</v>
      </c>
      <c r="G883" s="1">
        <v>919648</v>
      </c>
      <c r="H883" s="4" t="s">
        <v>4753</v>
      </c>
    </row>
    <row r="884" spans="1:8" x14ac:dyDescent="0.25">
      <c r="A884" s="3">
        <v>881</v>
      </c>
      <c r="B884" t="s">
        <v>2663</v>
      </c>
      <c r="C884" t="s">
        <v>2365</v>
      </c>
      <c r="D884" t="s">
        <v>2664</v>
      </c>
      <c r="E884" t="s">
        <v>2665</v>
      </c>
      <c r="F884">
        <v>2008</v>
      </c>
      <c r="G884" s="1">
        <v>7374764</v>
      </c>
      <c r="H884" s="4" t="s">
        <v>4754</v>
      </c>
    </row>
    <row r="885" spans="1:8" x14ac:dyDescent="0.25">
      <c r="A885" s="3">
        <v>882</v>
      </c>
      <c r="B885" t="s">
        <v>2600</v>
      </c>
      <c r="C885" t="s">
        <v>2365</v>
      </c>
      <c r="D885" t="s">
        <v>2601</v>
      </c>
      <c r="E885" t="s">
        <v>2602</v>
      </c>
      <c r="F885">
        <v>2007</v>
      </c>
      <c r="G885" s="1">
        <v>946204</v>
      </c>
      <c r="H885" s="4" t="s">
        <v>4753</v>
      </c>
    </row>
    <row r="886" spans="1:8" x14ac:dyDescent="0.25">
      <c r="A886" s="3">
        <v>883</v>
      </c>
      <c r="B886" t="s">
        <v>2660</v>
      </c>
      <c r="C886" t="s">
        <v>2365</v>
      </c>
      <c r="D886" t="s">
        <v>2661</v>
      </c>
      <c r="E886" t="s">
        <v>2662</v>
      </c>
      <c r="F886">
        <v>2007</v>
      </c>
      <c r="G886" s="1">
        <v>1259549</v>
      </c>
      <c r="H886" s="4" t="s">
        <v>4753</v>
      </c>
    </row>
    <row r="887" spans="1:8" x14ac:dyDescent="0.25">
      <c r="A887" s="3">
        <v>884</v>
      </c>
      <c r="B887" t="s">
        <v>2669</v>
      </c>
      <c r="C887" t="s">
        <v>2365</v>
      </c>
      <c r="D887" t="s">
        <v>2670</v>
      </c>
      <c r="E887" t="s">
        <v>2671</v>
      </c>
      <c r="F887">
        <v>2007</v>
      </c>
      <c r="G887" s="1">
        <v>2234772</v>
      </c>
      <c r="H887" s="4" t="s">
        <v>4753</v>
      </c>
    </row>
    <row r="888" spans="1:8" x14ac:dyDescent="0.25">
      <c r="A888" s="3">
        <v>885</v>
      </c>
      <c r="B888" t="s">
        <v>2666</v>
      </c>
      <c r="C888" t="s">
        <v>2365</v>
      </c>
      <c r="D888" t="s">
        <v>2667</v>
      </c>
      <c r="E888" t="s">
        <v>2668</v>
      </c>
      <c r="F888">
        <v>2008</v>
      </c>
      <c r="G888" s="1">
        <v>364917</v>
      </c>
      <c r="H888" s="4" t="s">
        <v>4753</v>
      </c>
    </row>
    <row r="889" spans="1:8" x14ac:dyDescent="0.25">
      <c r="A889" s="3">
        <v>886</v>
      </c>
      <c r="B889" t="s">
        <v>2657</v>
      </c>
      <c r="C889" t="s">
        <v>2365</v>
      </c>
      <c r="D889" t="s">
        <v>2658</v>
      </c>
      <c r="E889" t="s">
        <v>2659</v>
      </c>
      <c r="F889">
        <v>2007</v>
      </c>
      <c r="G889" s="1">
        <v>2155413</v>
      </c>
      <c r="H889" s="4" t="s">
        <v>4753</v>
      </c>
    </row>
    <row r="890" spans="1:8" x14ac:dyDescent="0.25">
      <c r="A890" s="3">
        <v>887</v>
      </c>
      <c r="B890" t="s">
        <v>2672</v>
      </c>
      <c r="C890" t="s">
        <v>2365</v>
      </c>
      <c r="D890" t="s">
        <v>2673</v>
      </c>
      <c r="E890" t="s">
        <v>2674</v>
      </c>
      <c r="F890">
        <v>2007</v>
      </c>
      <c r="G890" s="1">
        <v>1744856</v>
      </c>
      <c r="H890" s="4" t="s">
        <v>4753</v>
      </c>
    </row>
    <row r="891" spans="1:8" x14ac:dyDescent="0.25">
      <c r="A891" s="3">
        <v>888</v>
      </c>
      <c r="B891" t="s">
        <v>2486</v>
      </c>
      <c r="C891" t="s">
        <v>2365</v>
      </c>
      <c r="D891" t="s">
        <v>2487</v>
      </c>
      <c r="E891" t="s">
        <v>2488</v>
      </c>
      <c r="F891">
        <v>2007</v>
      </c>
      <c r="G891" s="1">
        <v>4415026</v>
      </c>
      <c r="H891" s="4" t="s">
        <v>4753</v>
      </c>
    </row>
    <row r="892" spans="1:8" x14ac:dyDescent="0.25">
      <c r="A892" s="3">
        <v>889</v>
      </c>
      <c r="B892" t="s">
        <v>2675</v>
      </c>
      <c r="C892" t="s">
        <v>2365</v>
      </c>
      <c r="D892" t="s">
        <v>2676</v>
      </c>
      <c r="E892" t="s">
        <v>2677</v>
      </c>
      <c r="F892">
        <v>2007</v>
      </c>
      <c r="G892" s="1">
        <v>2591580</v>
      </c>
      <c r="H892" s="4" t="s">
        <v>4753</v>
      </c>
    </row>
    <row r="893" spans="1:8" x14ac:dyDescent="0.25">
      <c r="A893" s="3">
        <v>890</v>
      </c>
      <c r="B893" t="s">
        <v>2681</v>
      </c>
      <c r="C893" t="s">
        <v>2365</v>
      </c>
      <c r="D893" t="s">
        <v>2682</v>
      </c>
      <c r="E893" t="s">
        <v>2683</v>
      </c>
      <c r="F893">
        <v>2008</v>
      </c>
      <c r="G893" s="1">
        <v>6404449</v>
      </c>
      <c r="H893" s="4" t="s">
        <v>4754</v>
      </c>
    </row>
    <row r="894" spans="1:8" x14ac:dyDescent="0.25">
      <c r="A894" s="3">
        <v>891</v>
      </c>
      <c r="B894" t="s">
        <v>2678</v>
      </c>
      <c r="C894" t="s">
        <v>2365</v>
      </c>
      <c r="D894" t="s">
        <v>2679</v>
      </c>
      <c r="E894" t="s">
        <v>2680</v>
      </c>
      <c r="F894">
        <v>2008</v>
      </c>
      <c r="G894" s="1">
        <v>1285040</v>
      </c>
      <c r="H894" s="4" t="s">
        <v>4753</v>
      </c>
    </row>
    <row r="895" spans="1:8" x14ac:dyDescent="0.25">
      <c r="A895" s="3">
        <v>892</v>
      </c>
      <c r="B895" t="s">
        <v>2704</v>
      </c>
      <c r="C895" t="s">
        <v>2688</v>
      </c>
      <c r="D895" t="s">
        <v>2705</v>
      </c>
      <c r="E895" t="s">
        <v>2706</v>
      </c>
      <c r="F895">
        <v>2008</v>
      </c>
      <c r="G895" s="1">
        <v>1718402</v>
      </c>
      <c r="H895" s="4" t="s">
        <v>4753</v>
      </c>
    </row>
    <row r="896" spans="1:8" x14ac:dyDescent="0.25">
      <c r="A896" s="3">
        <v>893</v>
      </c>
      <c r="B896" t="s">
        <v>2689</v>
      </c>
      <c r="C896" t="s">
        <v>2688</v>
      </c>
      <c r="D896" t="s">
        <v>2690</v>
      </c>
      <c r="E896" t="s">
        <v>2691</v>
      </c>
      <c r="F896">
        <v>2007</v>
      </c>
      <c r="G896" s="1">
        <v>23550111</v>
      </c>
      <c r="H896" s="4" t="s">
        <v>4753</v>
      </c>
    </row>
    <row r="897" spans="1:8" x14ac:dyDescent="0.25">
      <c r="A897" s="3">
        <v>894</v>
      </c>
      <c r="B897" t="s">
        <v>2713</v>
      </c>
      <c r="C897" t="s">
        <v>2688</v>
      </c>
      <c r="D897" t="s">
        <v>2714</v>
      </c>
      <c r="E897" t="s">
        <v>2715</v>
      </c>
      <c r="F897">
        <v>2007</v>
      </c>
      <c r="G897" s="1">
        <v>9220802</v>
      </c>
      <c r="H897" s="4" t="s">
        <v>4753</v>
      </c>
    </row>
    <row r="898" spans="1:8" x14ac:dyDescent="0.25">
      <c r="A898" s="3">
        <v>895</v>
      </c>
      <c r="B898" t="s">
        <v>2692</v>
      </c>
      <c r="C898" t="s">
        <v>2688</v>
      </c>
      <c r="D898" t="s">
        <v>2693</v>
      </c>
      <c r="E898" t="s">
        <v>2694</v>
      </c>
      <c r="F898">
        <v>2007</v>
      </c>
      <c r="G898" s="1">
        <v>1187544</v>
      </c>
      <c r="H898" s="4" t="s">
        <v>4753</v>
      </c>
    </row>
    <row r="899" spans="1:8" x14ac:dyDescent="0.25">
      <c r="A899" s="3">
        <v>896</v>
      </c>
      <c r="B899" t="s">
        <v>2707</v>
      </c>
      <c r="C899" t="s">
        <v>2688</v>
      </c>
      <c r="D899" t="s">
        <v>2708</v>
      </c>
      <c r="E899" t="s">
        <v>2709</v>
      </c>
      <c r="F899">
        <v>2007</v>
      </c>
      <c r="G899" s="1">
        <v>4213424</v>
      </c>
      <c r="H899" s="4" t="s">
        <v>4753</v>
      </c>
    </row>
    <row r="900" spans="1:8" x14ac:dyDescent="0.25">
      <c r="A900" s="3">
        <v>897</v>
      </c>
      <c r="B900" t="s">
        <v>2701</v>
      </c>
      <c r="C900" t="s">
        <v>2688</v>
      </c>
      <c r="D900" t="s">
        <v>2702</v>
      </c>
      <c r="E900" t="s">
        <v>2703</v>
      </c>
      <c r="F900">
        <v>2007</v>
      </c>
      <c r="G900" s="1">
        <v>2221630</v>
      </c>
      <c r="H900" s="4" t="s">
        <v>4753</v>
      </c>
    </row>
    <row r="901" spans="1:8" x14ac:dyDescent="0.25">
      <c r="A901" s="3">
        <v>898</v>
      </c>
      <c r="B901" t="s">
        <v>2719</v>
      </c>
      <c r="C901" t="s">
        <v>2688</v>
      </c>
      <c r="D901" t="s">
        <v>2720</v>
      </c>
      <c r="E901" t="s">
        <v>2721</v>
      </c>
      <c r="F901">
        <v>2008</v>
      </c>
      <c r="G901" s="1">
        <v>6655999</v>
      </c>
      <c r="H901" s="4" t="s">
        <v>4753</v>
      </c>
    </row>
    <row r="902" spans="1:8" x14ac:dyDescent="0.25">
      <c r="A902" s="3">
        <v>899</v>
      </c>
      <c r="B902" t="s">
        <v>2716</v>
      </c>
      <c r="C902" t="s">
        <v>2688</v>
      </c>
      <c r="D902" t="s">
        <v>2717</v>
      </c>
      <c r="E902" t="s">
        <v>2718</v>
      </c>
      <c r="F902">
        <v>2007</v>
      </c>
      <c r="G902" s="1">
        <v>3871891</v>
      </c>
      <c r="H902" s="4" t="s">
        <v>4753</v>
      </c>
    </row>
    <row r="903" spans="1:8" x14ac:dyDescent="0.25">
      <c r="A903" s="3">
        <v>900</v>
      </c>
      <c r="B903" t="s">
        <v>2710</v>
      </c>
      <c r="C903" t="s">
        <v>2688</v>
      </c>
      <c r="D903" t="s">
        <v>2711</v>
      </c>
      <c r="E903" t="s">
        <v>2712</v>
      </c>
      <c r="F903">
        <v>2007</v>
      </c>
      <c r="G903" s="1">
        <v>13960382</v>
      </c>
      <c r="H903" s="4" t="s">
        <v>4754</v>
      </c>
    </row>
    <row r="904" spans="1:8" x14ac:dyDescent="0.25">
      <c r="A904" s="3">
        <v>901</v>
      </c>
      <c r="B904" t="s">
        <v>2698</v>
      </c>
      <c r="C904" t="s">
        <v>2688</v>
      </c>
      <c r="D904" t="s">
        <v>2699</v>
      </c>
      <c r="E904" t="s">
        <v>2700</v>
      </c>
      <c r="F904">
        <v>2007</v>
      </c>
      <c r="G904" s="1">
        <v>10842570</v>
      </c>
      <c r="H904" s="4" t="s">
        <v>4754</v>
      </c>
    </row>
    <row r="905" spans="1:8" x14ac:dyDescent="0.25">
      <c r="A905" s="3">
        <v>902</v>
      </c>
      <c r="B905" t="s">
        <v>2695</v>
      </c>
      <c r="C905" t="s">
        <v>2688</v>
      </c>
      <c r="D905" t="s">
        <v>2696</v>
      </c>
      <c r="E905" t="s">
        <v>2697</v>
      </c>
      <c r="F905">
        <v>2008</v>
      </c>
      <c r="G905" s="1">
        <v>10434841</v>
      </c>
      <c r="H905" s="4" t="s">
        <v>4753</v>
      </c>
    </row>
    <row r="906" spans="1:8" x14ac:dyDescent="0.25">
      <c r="A906" s="3">
        <v>903</v>
      </c>
      <c r="B906" t="s">
        <v>2722</v>
      </c>
      <c r="C906" t="s">
        <v>2688</v>
      </c>
      <c r="D906" t="s">
        <v>2723</v>
      </c>
      <c r="E906" t="s">
        <v>2724</v>
      </c>
      <c r="F906">
        <v>2007</v>
      </c>
      <c r="G906" s="1">
        <v>13090726</v>
      </c>
      <c r="H906" s="4" t="s">
        <v>4753</v>
      </c>
    </row>
    <row r="907" spans="1:8" x14ac:dyDescent="0.25">
      <c r="A907" s="3">
        <v>904</v>
      </c>
      <c r="B907" t="s">
        <v>2725</v>
      </c>
      <c r="C907" t="s">
        <v>2688</v>
      </c>
      <c r="D907" t="s">
        <v>2726</v>
      </c>
      <c r="E907" t="s">
        <v>2727</v>
      </c>
      <c r="F907">
        <v>2007</v>
      </c>
      <c r="G907" s="1">
        <v>1607071</v>
      </c>
      <c r="H907" s="4" t="s">
        <v>4753</v>
      </c>
    </row>
    <row r="908" spans="1:8" x14ac:dyDescent="0.25">
      <c r="A908" s="3">
        <v>905</v>
      </c>
      <c r="B908" t="s">
        <v>2734</v>
      </c>
      <c r="C908" t="s">
        <v>2688</v>
      </c>
      <c r="D908" t="s">
        <v>2735</v>
      </c>
      <c r="E908" t="s">
        <v>2736</v>
      </c>
      <c r="F908">
        <v>2008</v>
      </c>
      <c r="G908" s="1">
        <v>16969472</v>
      </c>
      <c r="H908" s="4" t="s">
        <v>4754</v>
      </c>
    </row>
    <row r="909" spans="1:8" x14ac:dyDescent="0.25">
      <c r="A909" s="3">
        <v>906</v>
      </c>
      <c r="B909" t="s">
        <v>2737</v>
      </c>
      <c r="C909" t="s">
        <v>2688</v>
      </c>
      <c r="D909" t="s">
        <v>2738</v>
      </c>
      <c r="E909" t="s">
        <v>2739</v>
      </c>
      <c r="F909">
        <v>2008</v>
      </c>
      <c r="G909" s="1">
        <v>1944410</v>
      </c>
      <c r="H909" s="4" t="s">
        <v>4754</v>
      </c>
    </row>
    <row r="910" spans="1:8" x14ac:dyDescent="0.25">
      <c r="A910" s="3">
        <v>907</v>
      </c>
      <c r="B910" t="s">
        <v>2728</v>
      </c>
      <c r="C910" t="s">
        <v>2688</v>
      </c>
      <c r="D910" t="s">
        <v>2729</v>
      </c>
      <c r="E910" t="s">
        <v>2730</v>
      </c>
      <c r="F910">
        <v>2008</v>
      </c>
      <c r="G910" s="1">
        <v>18807036</v>
      </c>
      <c r="H910" s="4" t="s">
        <v>4753</v>
      </c>
    </row>
    <row r="911" spans="1:8" x14ac:dyDescent="0.25">
      <c r="A911" s="3">
        <v>908</v>
      </c>
      <c r="B911" t="s">
        <v>2740</v>
      </c>
      <c r="C911" t="s">
        <v>2688</v>
      </c>
      <c r="D911" t="s">
        <v>2741</v>
      </c>
      <c r="E911" t="s">
        <v>2742</v>
      </c>
      <c r="F911">
        <v>2008</v>
      </c>
      <c r="G911" s="1">
        <v>1324639</v>
      </c>
      <c r="H911" s="4" t="s">
        <v>4753</v>
      </c>
    </row>
    <row r="912" spans="1:8" x14ac:dyDescent="0.25">
      <c r="A912" s="3">
        <v>909</v>
      </c>
      <c r="B912" t="s">
        <v>2743</v>
      </c>
      <c r="C912" t="s">
        <v>2688</v>
      </c>
      <c r="D912" t="s">
        <v>2744</v>
      </c>
      <c r="E912" t="s">
        <v>2745</v>
      </c>
      <c r="F912">
        <v>2007</v>
      </c>
      <c r="G912" s="1">
        <v>1407656</v>
      </c>
      <c r="H912" s="4" t="s">
        <v>4753</v>
      </c>
    </row>
    <row r="913" spans="1:8" x14ac:dyDescent="0.25">
      <c r="A913" s="3">
        <v>910</v>
      </c>
      <c r="B913" t="s">
        <v>2746</v>
      </c>
      <c r="C913" t="s">
        <v>2688</v>
      </c>
      <c r="D913" t="s">
        <v>2747</v>
      </c>
      <c r="E913" t="s">
        <v>2748</v>
      </c>
      <c r="F913">
        <v>2007</v>
      </c>
      <c r="G913" s="1">
        <v>7212810</v>
      </c>
      <c r="H913" s="4" t="s">
        <v>4753</v>
      </c>
    </row>
    <row r="914" spans="1:8" x14ac:dyDescent="0.25">
      <c r="A914" s="3">
        <v>911</v>
      </c>
      <c r="B914" t="s">
        <v>2749</v>
      </c>
      <c r="C914" t="s">
        <v>2688</v>
      </c>
      <c r="D914" t="s">
        <v>2750</v>
      </c>
      <c r="E914" t="s">
        <v>2751</v>
      </c>
      <c r="F914">
        <v>2007</v>
      </c>
      <c r="G914" s="1">
        <v>7364359</v>
      </c>
      <c r="H914" s="4" t="s">
        <v>4753</v>
      </c>
    </row>
    <row r="915" spans="1:8" x14ac:dyDescent="0.25">
      <c r="A915" s="3">
        <v>912</v>
      </c>
      <c r="B915" t="s">
        <v>2752</v>
      </c>
      <c r="C915" t="s">
        <v>2688</v>
      </c>
      <c r="D915" t="s">
        <v>2753</v>
      </c>
      <c r="E915" t="s">
        <v>2754</v>
      </c>
      <c r="F915">
        <v>2007</v>
      </c>
      <c r="G915" s="1">
        <v>561390</v>
      </c>
      <c r="H915" s="4" t="s">
        <v>4753</v>
      </c>
    </row>
    <row r="916" spans="1:8" x14ac:dyDescent="0.25">
      <c r="A916" s="3">
        <v>913</v>
      </c>
      <c r="B916" t="s">
        <v>2758</v>
      </c>
      <c r="C916" t="s">
        <v>2688</v>
      </c>
      <c r="D916" t="s">
        <v>2759</v>
      </c>
      <c r="E916" t="s">
        <v>2760</v>
      </c>
      <c r="F916">
        <v>2007</v>
      </c>
      <c r="G916" s="1">
        <v>3427593</v>
      </c>
      <c r="H916" s="4" t="s">
        <v>4753</v>
      </c>
    </row>
    <row r="917" spans="1:8" x14ac:dyDescent="0.25">
      <c r="A917" s="3">
        <v>914</v>
      </c>
      <c r="B917" t="s">
        <v>2755</v>
      </c>
      <c r="C917" t="s">
        <v>2688</v>
      </c>
      <c r="D917" t="s">
        <v>2756</v>
      </c>
      <c r="E917" t="s">
        <v>2757</v>
      </c>
      <c r="F917">
        <v>2007</v>
      </c>
      <c r="G917" s="1">
        <v>2365761</v>
      </c>
      <c r="H917" s="4" t="s">
        <v>4753</v>
      </c>
    </row>
    <row r="918" spans="1:8" x14ac:dyDescent="0.25">
      <c r="A918" s="3">
        <v>915</v>
      </c>
      <c r="B918" t="s">
        <v>2761</v>
      </c>
      <c r="C918" t="s">
        <v>2688</v>
      </c>
      <c r="D918" t="s">
        <v>2762</v>
      </c>
      <c r="E918" t="s">
        <v>2763</v>
      </c>
      <c r="F918">
        <v>2007</v>
      </c>
      <c r="G918" s="1">
        <v>4229458</v>
      </c>
      <c r="H918" s="4" t="s">
        <v>4753</v>
      </c>
    </row>
    <row r="919" spans="1:8" x14ac:dyDescent="0.25">
      <c r="A919" s="3">
        <v>916</v>
      </c>
      <c r="B919" t="s">
        <v>2764</v>
      </c>
      <c r="C919" t="s">
        <v>2688</v>
      </c>
      <c r="D919" t="s">
        <v>2765</v>
      </c>
      <c r="E919" t="s">
        <v>2766</v>
      </c>
      <c r="F919">
        <v>2008</v>
      </c>
      <c r="G919" s="1">
        <v>1990782</v>
      </c>
      <c r="H919" s="4" t="s">
        <v>4753</v>
      </c>
    </row>
    <row r="920" spans="1:8" x14ac:dyDescent="0.25">
      <c r="A920" s="3">
        <v>917</v>
      </c>
      <c r="B920" t="s">
        <v>2770</v>
      </c>
      <c r="C920" t="s">
        <v>2688</v>
      </c>
      <c r="D920" t="s">
        <v>2771</v>
      </c>
      <c r="E920" t="s">
        <v>2772</v>
      </c>
      <c r="F920">
        <v>2007</v>
      </c>
      <c r="G920" s="1">
        <v>571014</v>
      </c>
      <c r="H920" s="4" t="s">
        <v>4753</v>
      </c>
    </row>
    <row r="921" spans="1:8" x14ac:dyDescent="0.25">
      <c r="A921" s="3">
        <v>918</v>
      </c>
      <c r="B921" t="s">
        <v>2767</v>
      </c>
      <c r="C921" t="s">
        <v>2688</v>
      </c>
      <c r="D921" t="s">
        <v>2768</v>
      </c>
      <c r="E921" t="s">
        <v>2769</v>
      </c>
      <c r="F921">
        <v>2007</v>
      </c>
      <c r="G921" s="1">
        <v>3941155</v>
      </c>
      <c r="H921" s="4" t="s">
        <v>4753</v>
      </c>
    </row>
    <row r="922" spans="1:8" x14ac:dyDescent="0.25">
      <c r="A922" s="3">
        <v>919</v>
      </c>
      <c r="B922" t="s">
        <v>2776</v>
      </c>
      <c r="C922" t="s">
        <v>2688</v>
      </c>
      <c r="D922" t="s">
        <v>2777</v>
      </c>
      <c r="E922" t="s">
        <v>2778</v>
      </c>
      <c r="F922">
        <v>2008</v>
      </c>
      <c r="G922" s="1">
        <v>2643307</v>
      </c>
      <c r="H922" s="4" t="s">
        <v>4753</v>
      </c>
    </row>
    <row r="923" spans="1:8" x14ac:dyDescent="0.25">
      <c r="A923" s="3">
        <v>920</v>
      </c>
      <c r="B923" t="s">
        <v>2779</v>
      </c>
      <c r="C923" t="s">
        <v>2688</v>
      </c>
      <c r="D923" t="s">
        <v>2780</v>
      </c>
      <c r="E923" t="s">
        <v>2781</v>
      </c>
      <c r="F923">
        <v>2007</v>
      </c>
      <c r="G923" s="1">
        <v>13416292</v>
      </c>
      <c r="H923" s="4" t="s">
        <v>4754</v>
      </c>
    </row>
    <row r="924" spans="1:8" x14ac:dyDescent="0.25">
      <c r="A924" s="3">
        <v>921</v>
      </c>
      <c r="B924" t="s">
        <v>2890</v>
      </c>
      <c r="C924" t="s">
        <v>2688</v>
      </c>
      <c r="D924" t="s">
        <v>2891</v>
      </c>
      <c r="E924" t="s">
        <v>2892</v>
      </c>
      <c r="F924">
        <v>2007</v>
      </c>
      <c r="G924" s="1">
        <v>5021494</v>
      </c>
      <c r="H924" s="4" t="s">
        <v>4753</v>
      </c>
    </row>
    <row r="925" spans="1:8" x14ac:dyDescent="0.25">
      <c r="A925" s="3">
        <v>922</v>
      </c>
      <c r="B925" t="s">
        <v>2785</v>
      </c>
      <c r="C925" t="s">
        <v>2688</v>
      </c>
      <c r="D925" t="s">
        <v>2786</v>
      </c>
      <c r="E925" t="s">
        <v>2787</v>
      </c>
      <c r="F925">
        <v>2007</v>
      </c>
      <c r="G925" s="1">
        <v>2720664</v>
      </c>
      <c r="H925" s="4" t="s">
        <v>4753</v>
      </c>
    </row>
    <row r="926" spans="1:8" x14ac:dyDescent="0.25">
      <c r="A926" s="3">
        <v>923</v>
      </c>
      <c r="B926" t="s">
        <v>2782</v>
      </c>
      <c r="C926" t="s">
        <v>2688</v>
      </c>
      <c r="D926" t="s">
        <v>2783</v>
      </c>
      <c r="E926" t="s">
        <v>2784</v>
      </c>
      <c r="F926">
        <v>2007</v>
      </c>
      <c r="G926" s="1">
        <v>5188288</v>
      </c>
      <c r="H926" s="4" t="s">
        <v>4753</v>
      </c>
    </row>
    <row r="927" spans="1:8" x14ac:dyDescent="0.25">
      <c r="A927" s="3">
        <v>924</v>
      </c>
      <c r="B927" t="s">
        <v>2788</v>
      </c>
      <c r="C927" t="s">
        <v>2688</v>
      </c>
      <c r="D927" t="s">
        <v>2789</v>
      </c>
      <c r="E927" t="s">
        <v>2790</v>
      </c>
      <c r="F927">
        <v>2007</v>
      </c>
      <c r="G927" s="1">
        <v>6038329</v>
      </c>
      <c r="H927" s="4" t="s">
        <v>4754</v>
      </c>
    </row>
    <row r="928" spans="1:8" x14ac:dyDescent="0.25">
      <c r="A928" s="3">
        <v>925</v>
      </c>
      <c r="B928" t="s">
        <v>2791</v>
      </c>
      <c r="C928" t="s">
        <v>2688</v>
      </c>
      <c r="D928" t="s">
        <v>2792</v>
      </c>
      <c r="E928" t="s">
        <v>2793</v>
      </c>
      <c r="F928">
        <v>2008</v>
      </c>
      <c r="G928" s="1">
        <v>13773633</v>
      </c>
      <c r="H928" s="4" t="s">
        <v>4754</v>
      </c>
    </row>
    <row r="929" spans="1:8" x14ac:dyDescent="0.25">
      <c r="A929" s="3">
        <v>926</v>
      </c>
      <c r="B929" t="s">
        <v>2806</v>
      </c>
      <c r="C929" t="s">
        <v>2688</v>
      </c>
      <c r="D929" t="s">
        <v>2807</v>
      </c>
      <c r="E929" t="s">
        <v>2808</v>
      </c>
      <c r="F929">
        <v>2007</v>
      </c>
      <c r="G929" s="1">
        <v>1437856</v>
      </c>
      <c r="H929" s="4" t="s">
        <v>4753</v>
      </c>
    </row>
    <row r="930" spans="1:8" x14ac:dyDescent="0.25">
      <c r="A930" s="3">
        <v>927</v>
      </c>
      <c r="B930" t="s">
        <v>2803</v>
      </c>
      <c r="C930" t="s">
        <v>2688</v>
      </c>
      <c r="D930" t="s">
        <v>2804</v>
      </c>
      <c r="E930" t="s">
        <v>2805</v>
      </c>
      <c r="F930">
        <v>2007</v>
      </c>
      <c r="G930" s="1">
        <v>1530858</v>
      </c>
      <c r="H930" s="4" t="s">
        <v>4753</v>
      </c>
    </row>
    <row r="931" spans="1:8" x14ac:dyDescent="0.25">
      <c r="A931" s="3">
        <v>928</v>
      </c>
      <c r="B931" t="s">
        <v>2797</v>
      </c>
      <c r="C931" t="s">
        <v>2688</v>
      </c>
      <c r="D931" t="s">
        <v>2798</v>
      </c>
      <c r="E931" t="s">
        <v>2799</v>
      </c>
      <c r="F931">
        <v>2008</v>
      </c>
      <c r="G931" s="1">
        <v>720073</v>
      </c>
      <c r="H931" s="4" t="s">
        <v>4753</v>
      </c>
    </row>
    <row r="932" spans="1:8" x14ac:dyDescent="0.25">
      <c r="A932" s="3">
        <v>929</v>
      </c>
      <c r="B932" t="s">
        <v>2809</v>
      </c>
      <c r="C932" t="s">
        <v>2688</v>
      </c>
      <c r="D932" t="s">
        <v>2810</v>
      </c>
      <c r="E932" t="s">
        <v>2811</v>
      </c>
      <c r="F932">
        <v>2007</v>
      </c>
      <c r="G932" s="1">
        <v>2886633</v>
      </c>
      <c r="H932" s="4" t="s">
        <v>4753</v>
      </c>
    </row>
    <row r="933" spans="1:8" x14ac:dyDescent="0.25">
      <c r="A933" s="3">
        <v>930</v>
      </c>
      <c r="B933" t="s">
        <v>2794</v>
      </c>
      <c r="C933" t="s">
        <v>2688</v>
      </c>
      <c r="D933" t="s">
        <v>2795</v>
      </c>
      <c r="E933" t="s">
        <v>2796</v>
      </c>
      <c r="F933">
        <v>2007</v>
      </c>
      <c r="G933" s="1">
        <v>6721980</v>
      </c>
      <c r="H933" s="4" t="s">
        <v>4753</v>
      </c>
    </row>
    <row r="934" spans="1:8" x14ac:dyDescent="0.25">
      <c r="A934" s="3">
        <v>931</v>
      </c>
      <c r="B934" t="s">
        <v>2800</v>
      </c>
      <c r="C934" t="s">
        <v>2688</v>
      </c>
      <c r="D934" t="s">
        <v>2801</v>
      </c>
      <c r="E934" t="s">
        <v>2802</v>
      </c>
      <c r="F934">
        <v>2007</v>
      </c>
      <c r="G934" s="1">
        <v>2696702</v>
      </c>
      <c r="H934" s="4" t="s">
        <v>4753</v>
      </c>
    </row>
    <row r="935" spans="1:8" x14ac:dyDescent="0.25">
      <c r="A935" s="3">
        <v>932</v>
      </c>
      <c r="B935" t="s">
        <v>2815</v>
      </c>
      <c r="C935" t="s">
        <v>2688</v>
      </c>
      <c r="D935" t="s">
        <v>2816</v>
      </c>
      <c r="E935" t="s">
        <v>2817</v>
      </c>
      <c r="F935">
        <v>2008</v>
      </c>
      <c r="G935" s="1">
        <v>662590</v>
      </c>
      <c r="H935" s="4" t="s">
        <v>4753</v>
      </c>
    </row>
    <row r="936" spans="1:8" x14ac:dyDescent="0.25">
      <c r="A936" s="3">
        <v>933</v>
      </c>
      <c r="B936" t="s">
        <v>2818</v>
      </c>
      <c r="C936" t="s">
        <v>2688</v>
      </c>
      <c r="D936" t="s">
        <v>2819</v>
      </c>
      <c r="E936" t="s">
        <v>2820</v>
      </c>
      <c r="F936">
        <v>2008</v>
      </c>
      <c r="G936" s="1">
        <v>1162900</v>
      </c>
      <c r="H936" s="4" t="s">
        <v>4753</v>
      </c>
    </row>
    <row r="937" spans="1:8" x14ac:dyDescent="0.25">
      <c r="A937" s="3">
        <v>934</v>
      </c>
      <c r="B937" t="s">
        <v>2812</v>
      </c>
      <c r="C937" t="s">
        <v>2688</v>
      </c>
      <c r="D937" t="s">
        <v>2813</v>
      </c>
      <c r="E937" t="s">
        <v>2814</v>
      </c>
      <c r="F937">
        <v>2007</v>
      </c>
      <c r="G937" s="1">
        <v>860248</v>
      </c>
      <c r="H937" s="4" t="s">
        <v>4753</v>
      </c>
    </row>
    <row r="938" spans="1:8" x14ac:dyDescent="0.25">
      <c r="A938" s="3">
        <v>935</v>
      </c>
      <c r="B938" t="s">
        <v>2827</v>
      </c>
      <c r="C938" t="s">
        <v>2688</v>
      </c>
      <c r="D938" t="s">
        <v>2828</v>
      </c>
      <c r="E938" t="s">
        <v>2829</v>
      </c>
      <c r="F938">
        <v>2007</v>
      </c>
      <c r="G938" s="1">
        <v>9825479</v>
      </c>
      <c r="H938" s="4" t="s">
        <v>4753</v>
      </c>
    </row>
    <row r="939" spans="1:8" x14ac:dyDescent="0.25">
      <c r="A939" s="3">
        <v>936</v>
      </c>
      <c r="B939" t="s">
        <v>2821</v>
      </c>
      <c r="C939" t="s">
        <v>2688</v>
      </c>
      <c r="D939" t="s">
        <v>2822</v>
      </c>
      <c r="E939" t="s">
        <v>2823</v>
      </c>
      <c r="F939">
        <v>2008</v>
      </c>
      <c r="G939" s="1">
        <v>3417900</v>
      </c>
      <c r="H939" s="4" t="s">
        <v>4753</v>
      </c>
    </row>
    <row r="940" spans="1:8" x14ac:dyDescent="0.25">
      <c r="A940" s="3">
        <v>937</v>
      </c>
      <c r="B940" t="s">
        <v>2824</v>
      </c>
      <c r="C940" t="s">
        <v>2688</v>
      </c>
      <c r="D940" t="s">
        <v>2825</v>
      </c>
      <c r="E940" t="s">
        <v>2826</v>
      </c>
      <c r="F940">
        <v>2007</v>
      </c>
      <c r="G940" s="1">
        <v>2103359</v>
      </c>
      <c r="H940" s="4" t="s">
        <v>4753</v>
      </c>
    </row>
    <row r="941" spans="1:8" x14ac:dyDescent="0.25">
      <c r="A941" s="3">
        <v>938</v>
      </c>
      <c r="B941" t="s">
        <v>2848</v>
      </c>
      <c r="C941" t="s">
        <v>2688</v>
      </c>
      <c r="D941" t="s">
        <v>2849</v>
      </c>
      <c r="E941" t="s">
        <v>2850</v>
      </c>
      <c r="F941">
        <v>2008</v>
      </c>
      <c r="G941" s="1">
        <v>8379982</v>
      </c>
      <c r="H941" s="4" t="s">
        <v>4754</v>
      </c>
    </row>
    <row r="942" spans="1:8" x14ac:dyDescent="0.25">
      <c r="A942" s="3">
        <v>939</v>
      </c>
      <c r="B942" t="s">
        <v>2830</v>
      </c>
      <c r="C942" t="s">
        <v>2688</v>
      </c>
      <c r="D942" t="s">
        <v>2831</v>
      </c>
      <c r="E942" t="s">
        <v>2832</v>
      </c>
      <c r="F942">
        <v>2008</v>
      </c>
      <c r="G942" s="1">
        <v>1801739</v>
      </c>
      <c r="H942" s="4" t="s">
        <v>4753</v>
      </c>
    </row>
    <row r="943" spans="1:8" x14ac:dyDescent="0.25">
      <c r="A943" s="3">
        <v>940</v>
      </c>
      <c r="B943" t="s">
        <v>2833</v>
      </c>
      <c r="C943" t="s">
        <v>2688</v>
      </c>
      <c r="D943" t="s">
        <v>2834</v>
      </c>
      <c r="E943" t="s">
        <v>2835</v>
      </c>
      <c r="F943">
        <v>2008</v>
      </c>
      <c r="G943" s="1">
        <v>1449560</v>
      </c>
      <c r="H943" s="4" t="s">
        <v>4753</v>
      </c>
    </row>
    <row r="944" spans="1:8" x14ac:dyDescent="0.25">
      <c r="A944" s="3">
        <v>941</v>
      </c>
      <c r="B944" t="s">
        <v>2836</v>
      </c>
      <c r="C944" t="s">
        <v>2688</v>
      </c>
      <c r="D944" t="s">
        <v>2837</v>
      </c>
      <c r="E944" t="s">
        <v>2838</v>
      </c>
      <c r="F944">
        <v>2007</v>
      </c>
      <c r="G944" s="1">
        <v>4692032</v>
      </c>
      <c r="H944" s="4" t="s">
        <v>4753</v>
      </c>
    </row>
    <row r="945" spans="1:8" x14ac:dyDescent="0.25">
      <c r="A945" s="3">
        <v>942</v>
      </c>
      <c r="B945" t="s">
        <v>2839</v>
      </c>
      <c r="C945" t="s">
        <v>2688</v>
      </c>
      <c r="D945" t="s">
        <v>2840</v>
      </c>
      <c r="E945" t="s">
        <v>2841</v>
      </c>
      <c r="F945">
        <v>2008</v>
      </c>
      <c r="G945" s="1">
        <v>5422039</v>
      </c>
      <c r="H945" s="4" t="s">
        <v>4753</v>
      </c>
    </row>
    <row r="946" spans="1:8" x14ac:dyDescent="0.25">
      <c r="A946" s="3">
        <v>943</v>
      </c>
      <c r="B946" t="s">
        <v>2845</v>
      </c>
      <c r="C946" t="s">
        <v>2688</v>
      </c>
      <c r="D946" t="s">
        <v>2846</v>
      </c>
      <c r="E946" t="s">
        <v>2847</v>
      </c>
      <c r="F946">
        <v>2007</v>
      </c>
      <c r="G946" s="1">
        <v>1088719</v>
      </c>
      <c r="H946" s="4" t="s">
        <v>4753</v>
      </c>
    </row>
    <row r="947" spans="1:8" x14ac:dyDescent="0.25">
      <c r="A947" s="3">
        <v>944</v>
      </c>
      <c r="B947" t="s">
        <v>2842</v>
      </c>
      <c r="C947" t="s">
        <v>2688</v>
      </c>
      <c r="D947" t="s">
        <v>2843</v>
      </c>
      <c r="E947" t="s">
        <v>2844</v>
      </c>
      <c r="F947">
        <v>2008</v>
      </c>
      <c r="G947" s="1">
        <v>7231748</v>
      </c>
      <c r="H947" s="4" t="s">
        <v>4753</v>
      </c>
    </row>
    <row r="948" spans="1:8" x14ac:dyDescent="0.25">
      <c r="A948" s="3">
        <v>945</v>
      </c>
      <c r="B948" t="s">
        <v>2851</v>
      </c>
      <c r="C948" t="s">
        <v>2688</v>
      </c>
      <c r="D948" t="s">
        <v>2852</v>
      </c>
      <c r="E948" t="s">
        <v>2853</v>
      </c>
      <c r="F948">
        <v>2007</v>
      </c>
      <c r="G948" s="1">
        <v>1421543</v>
      </c>
      <c r="H948" s="4" t="s">
        <v>4753</v>
      </c>
    </row>
    <row r="949" spans="1:8" x14ac:dyDescent="0.25">
      <c r="A949" s="3">
        <v>946</v>
      </c>
      <c r="B949" t="s">
        <v>2857</v>
      </c>
      <c r="C949" t="s">
        <v>2688</v>
      </c>
      <c r="D949" t="s">
        <v>2858</v>
      </c>
      <c r="E949" t="s">
        <v>2859</v>
      </c>
      <c r="F949">
        <v>2007</v>
      </c>
      <c r="G949" s="1">
        <v>3480181</v>
      </c>
      <c r="H949" s="4" t="s">
        <v>4753</v>
      </c>
    </row>
    <row r="950" spans="1:8" x14ac:dyDescent="0.25">
      <c r="A950" s="3">
        <v>947</v>
      </c>
      <c r="B950" t="s">
        <v>2854</v>
      </c>
      <c r="C950" t="s">
        <v>2688</v>
      </c>
      <c r="D950" t="s">
        <v>2855</v>
      </c>
      <c r="E950" t="s">
        <v>2856</v>
      </c>
      <c r="F950">
        <v>2007</v>
      </c>
      <c r="G950" s="1">
        <v>3928189</v>
      </c>
      <c r="H950" s="4" t="s">
        <v>4753</v>
      </c>
    </row>
    <row r="951" spans="1:8" x14ac:dyDescent="0.25">
      <c r="A951" s="3">
        <v>948</v>
      </c>
      <c r="B951" t="s">
        <v>2860</v>
      </c>
      <c r="C951" t="s">
        <v>2688</v>
      </c>
      <c r="D951" t="s">
        <v>2861</v>
      </c>
      <c r="E951" t="s">
        <v>2862</v>
      </c>
      <c r="F951">
        <v>2007</v>
      </c>
      <c r="G951" s="1">
        <v>5469756</v>
      </c>
      <c r="H951" s="4" t="s">
        <v>4753</v>
      </c>
    </row>
    <row r="952" spans="1:8" x14ac:dyDescent="0.25">
      <c r="A952" s="3">
        <v>949</v>
      </c>
      <c r="B952" t="s">
        <v>2863</v>
      </c>
      <c r="C952" t="s">
        <v>2688</v>
      </c>
      <c r="D952" t="s">
        <v>2864</v>
      </c>
      <c r="E952" t="s">
        <v>2865</v>
      </c>
      <c r="F952">
        <v>2007</v>
      </c>
      <c r="G952" s="1">
        <v>2159444</v>
      </c>
      <c r="H952" s="4" t="s">
        <v>4753</v>
      </c>
    </row>
    <row r="953" spans="1:8" x14ac:dyDescent="0.25">
      <c r="A953" s="3">
        <v>950</v>
      </c>
      <c r="B953" t="s">
        <v>2875</v>
      </c>
      <c r="C953" t="s">
        <v>2688</v>
      </c>
      <c r="D953" t="s">
        <v>2876</v>
      </c>
      <c r="E953" t="s">
        <v>2877</v>
      </c>
      <c r="F953">
        <v>2007</v>
      </c>
      <c r="G953" s="1">
        <v>6903722</v>
      </c>
      <c r="H953" s="4" t="s">
        <v>4753</v>
      </c>
    </row>
    <row r="954" spans="1:8" x14ac:dyDescent="0.25">
      <c r="A954" s="3">
        <v>951</v>
      </c>
      <c r="B954" t="s">
        <v>2866</v>
      </c>
      <c r="C954" t="s">
        <v>2688</v>
      </c>
      <c r="D954" t="s">
        <v>2867</v>
      </c>
      <c r="E954" t="s">
        <v>2868</v>
      </c>
      <c r="F954">
        <v>2007</v>
      </c>
      <c r="G954" s="1">
        <v>2313503</v>
      </c>
      <c r="H954" s="4" t="s">
        <v>4753</v>
      </c>
    </row>
    <row r="955" spans="1:8" x14ac:dyDescent="0.25">
      <c r="A955" s="3">
        <v>952</v>
      </c>
      <c r="B955" t="s">
        <v>2869</v>
      </c>
      <c r="C955" t="s">
        <v>2688</v>
      </c>
      <c r="D955" t="s">
        <v>2870</v>
      </c>
      <c r="E955" t="s">
        <v>2871</v>
      </c>
      <c r="F955">
        <v>2008</v>
      </c>
      <c r="G955" s="1">
        <v>3652192</v>
      </c>
      <c r="H955" s="4" t="s">
        <v>4753</v>
      </c>
    </row>
    <row r="956" spans="1:8" x14ac:dyDescent="0.25">
      <c r="A956" s="3">
        <v>953</v>
      </c>
      <c r="B956" t="s">
        <v>2872</v>
      </c>
      <c r="C956" t="s">
        <v>2688</v>
      </c>
      <c r="D956" t="s">
        <v>2873</v>
      </c>
      <c r="E956" t="s">
        <v>2874</v>
      </c>
      <c r="F956">
        <v>2007</v>
      </c>
      <c r="G956" s="1">
        <v>2529992</v>
      </c>
      <c r="H956" s="4" t="s">
        <v>4753</v>
      </c>
    </row>
    <row r="957" spans="1:8" x14ac:dyDescent="0.25">
      <c r="A957" s="3">
        <v>954</v>
      </c>
      <c r="B957" t="s">
        <v>2731</v>
      </c>
      <c r="C957" t="s">
        <v>2688</v>
      </c>
      <c r="D957" t="s">
        <v>2732</v>
      </c>
      <c r="E957" t="s">
        <v>2733</v>
      </c>
      <c r="F957">
        <v>2008</v>
      </c>
      <c r="G957" s="1">
        <v>1968603</v>
      </c>
      <c r="H957" s="4" t="s">
        <v>4753</v>
      </c>
    </row>
    <row r="958" spans="1:8" x14ac:dyDescent="0.25">
      <c r="A958" s="3">
        <v>955</v>
      </c>
      <c r="B958" t="s">
        <v>2887</v>
      </c>
      <c r="C958" t="s">
        <v>2688</v>
      </c>
      <c r="D958" t="s">
        <v>2888</v>
      </c>
      <c r="E958" t="s">
        <v>2889</v>
      </c>
      <c r="F958">
        <v>2007</v>
      </c>
      <c r="G958" s="1">
        <v>1579807</v>
      </c>
      <c r="H958" s="4" t="s">
        <v>4753</v>
      </c>
    </row>
    <row r="959" spans="1:8" x14ac:dyDescent="0.25">
      <c r="A959" s="3">
        <v>956</v>
      </c>
      <c r="B959" t="s">
        <v>2773</v>
      </c>
      <c r="C959" t="s">
        <v>2688</v>
      </c>
      <c r="D959" t="s">
        <v>2774</v>
      </c>
      <c r="E959" t="s">
        <v>2775</v>
      </c>
      <c r="F959">
        <v>2007</v>
      </c>
      <c r="G959" s="1">
        <v>4657956</v>
      </c>
      <c r="H959" s="4" t="s">
        <v>4753</v>
      </c>
    </row>
    <row r="960" spans="1:8" x14ac:dyDescent="0.25">
      <c r="A960" s="3">
        <v>957</v>
      </c>
      <c r="B960" t="s">
        <v>2881</v>
      </c>
      <c r="C960" t="s">
        <v>2688</v>
      </c>
      <c r="D960" t="s">
        <v>2882</v>
      </c>
      <c r="E960" t="s">
        <v>2883</v>
      </c>
      <c r="F960">
        <v>2007</v>
      </c>
      <c r="G960" s="1">
        <v>5424103</v>
      </c>
      <c r="H960" s="4" t="s">
        <v>4753</v>
      </c>
    </row>
    <row r="961" spans="1:8" x14ac:dyDescent="0.25">
      <c r="A961" s="3">
        <v>958</v>
      </c>
      <c r="B961" t="s">
        <v>2884</v>
      </c>
      <c r="C961" t="s">
        <v>2688</v>
      </c>
      <c r="D961" t="s">
        <v>2885</v>
      </c>
      <c r="E961" t="s">
        <v>2886</v>
      </c>
      <c r="F961">
        <v>2008</v>
      </c>
      <c r="G961" s="1">
        <v>17198855</v>
      </c>
      <c r="H961" s="4" t="s">
        <v>4754</v>
      </c>
    </row>
    <row r="962" spans="1:8" x14ac:dyDescent="0.25">
      <c r="A962" s="3">
        <v>959</v>
      </c>
      <c r="B962" t="s">
        <v>2878</v>
      </c>
      <c r="C962" t="s">
        <v>2688</v>
      </c>
      <c r="D962" t="s">
        <v>2879</v>
      </c>
      <c r="E962" t="s">
        <v>2880</v>
      </c>
      <c r="F962">
        <v>2007</v>
      </c>
      <c r="G962" s="1">
        <v>2193896</v>
      </c>
      <c r="H962" s="4" t="s">
        <v>4753</v>
      </c>
    </row>
    <row r="963" spans="1:8" x14ac:dyDescent="0.25">
      <c r="A963" s="3">
        <v>960</v>
      </c>
      <c r="B963" t="s">
        <v>2893</v>
      </c>
      <c r="C963" t="s">
        <v>2688</v>
      </c>
      <c r="D963" t="s">
        <v>2894</v>
      </c>
      <c r="E963" t="s">
        <v>2895</v>
      </c>
      <c r="F963">
        <v>2007</v>
      </c>
      <c r="G963" s="1">
        <v>586015</v>
      </c>
      <c r="H963" s="4" t="s">
        <v>4753</v>
      </c>
    </row>
    <row r="964" spans="1:8" x14ac:dyDescent="0.25">
      <c r="A964" s="3">
        <v>961</v>
      </c>
      <c r="B964" t="s">
        <v>2896</v>
      </c>
      <c r="C964" t="s">
        <v>2688</v>
      </c>
      <c r="D964" t="s">
        <v>2897</v>
      </c>
      <c r="E964" t="s">
        <v>2898</v>
      </c>
      <c r="F964">
        <v>2007</v>
      </c>
      <c r="G964" s="1">
        <v>3069143</v>
      </c>
      <c r="H964" s="4" t="s">
        <v>4753</v>
      </c>
    </row>
    <row r="965" spans="1:8" x14ac:dyDescent="0.25">
      <c r="A965" s="3">
        <v>962</v>
      </c>
      <c r="B965" t="s">
        <v>2899</v>
      </c>
      <c r="C965" t="s">
        <v>2688</v>
      </c>
      <c r="D965" t="s">
        <v>2900</v>
      </c>
      <c r="E965" t="s">
        <v>2901</v>
      </c>
      <c r="F965">
        <v>2007</v>
      </c>
      <c r="G965" s="1">
        <v>23313940</v>
      </c>
      <c r="H965" s="4" t="s">
        <v>4753</v>
      </c>
    </row>
    <row r="966" spans="1:8" x14ac:dyDescent="0.25">
      <c r="A966" s="3">
        <v>963</v>
      </c>
      <c r="B966" t="s">
        <v>2902</v>
      </c>
      <c r="C966" t="s">
        <v>2688</v>
      </c>
      <c r="D966" t="s">
        <v>2903</v>
      </c>
      <c r="E966" t="s">
        <v>2904</v>
      </c>
      <c r="F966">
        <v>2007</v>
      </c>
      <c r="G966" s="1">
        <v>56810860</v>
      </c>
      <c r="H966" s="4" t="s">
        <v>4753</v>
      </c>
    </row>
    <row r="967" spans="1:8" x14ac:dyDescent="0.25">
      <c r="A967" s="3">
        <v>964</v>
      </c>
      <c r="B967" t="s">
        <v>2905</v>
      </c>
      <c r="C967" t="s">
        <v>2688</v>
      </c>
      <c r="D967" t="s">
        <v>2906</v>
      </c>
      <c r="E967" t="s">
        <v>2907</v>
      </c>
      <c r="F967">
        <v>2008</v>
      </c>
      <c r="G967" s="1">
        <v>7476333</v>
      </c>
      <c r="H967" s="4" t="s">
        <v>4754</v>
      </c>
    </row>
    <row r="968" spans="1:8" x14ac:dyDescent="0.25">
      <c r="A968" s="3">
        <v>965</v>
      </c>
      <c r="B968" t="s">
        <v>2908</v>
      </c>
      <c r="C968" t="s">
        <v>2688</v>
      </c>
      <c r="D968" t="s">
        <v>2909</v>
      </c>
      <c r="E968" t="s">
        <v>2910</v>
      </c>
      <c r="F968">
        <v>2008</v>
      </c>
      <c r="G968" s="1">
        <v>4483110</v>
      </c>
      <c r="H968" s="4" t="s">
        <v>4753</v>
      </c>
    </row>
    <row r="969" spans="1:8" x14ac:dyDescent="0.25">
      <c r="A969" s="3">
        <v>966</v>
      </c>
      <c r="B969" t="s">
        <v>2918</v>
      </c>
      <c r="C969" t="s">
        <v>2911</v>
      </c>
      <c r="D969" t="s">
        <v>2919</v>
      </c>
      <c r="E969" t="s">
        <v>2920</v>
      </c>
      <c r="F969">
        <v>2008</v>
      </c>
      <c r="G969" s="1">
        <v>956754</v>
      </c>
      <c r="H969" s="4" t="s">
        <v>4753</v>
      </c>
    </row>
    <row r="970" spans="1:8" x14ac:dyDescent="0.25">
      <c r="A970" s="3">
        <v>967</v>
      </c>
      <c r="B970" t="s">
        <v>2912</v>
      </c>
      <c r="C970" t="s">
        <v>2911</v>
      </c>
      <c r="D970" t="s">
        <v>2913</v>
      </c>
      <c r="E970" t="s">
        <v>2914</v>
      </c>
      <c r="F970">
        <v>2008</v>
      </c>
      <c r="G970" s="1">
        <v>7149844</v>
      </c>
      <c r="H970" s="4" t="s">
        <v>4753</v>
      </c>
    </row>
    <row r="971" spans="1:8" x14ac:dyDescent="0.25">
      <c r="A971" s="3">
        <v>968</v>
      </c>
      <c r="B971" t="s">
        <v>2921</v>
      </c>
      <c r="C971" t="s">
        <v>2911</v>
      </c>
      <c r="D971" t="s">
        <v>2922</v>
      </c>
      <c r="E971" t="s">
        <v>2923</v>
      </c>
      <c r="F971">
        <v>2007</v>
      </c>
      <c r="G971" s="1">
        <v>2511176</v>
      </c>
      <c r="H971" s="4" t="s">
        <v>4753</v>
      </c>
    </row>
    <row r="972" spans="1:8" x14ac:dyDescent="0.25">
      <c r="A972" s="3">
        <v>969</v>
      </c>
      <c r="B972" t="s">
        <v>2915</v>
      </c>
      <c r="C972" t="s">
        <v>2911</v>
      </c>
      <c r="D972" t="s">
        <v>2916</v>
      </c>
      <c r="E972" t="s">
        <v>2917</v>
      </c>
      <c r="F972">
        <v>2008</v>
      </c>
      <c r="G972" s="1">
        <v>2814383</v>
      </c>
      <c r="H972" s="4" t="s">
        <v>4753</v>
      </c>
    </row>
    <row r="973" spans="1:8" x14ac:dyDescent="0.25">
      <c r="A973" s="3">
        <v>970</v>
      </c>
      <c r="B973" t="s">
        <v>3038</v>
      </c>
      <c r="C973" t="s">
        <v>2911</v>
      </c>
      <c r="D973" t="s">
        <v>3039</v>
      </c>
      <c r="E973" t="s">
        <v>3040</v>
      </c>
      <c r="F973">
        <v>2007</v>
      </c>
      <c r="G973" s="1">
        <v>3658408</v>
      </c>
      <c r="H973" s="4" t="s">
        <v>4753</v>
      </c>
    </row>
    <row r="974" spans="1:8" x14ac:dyDescent="0.25">
      <c r="A974" s="3">
        <v>971</v>
      </c>
      <c r="B974" t="s">
        <v>3119</v>
      </c>
      <c r="C974" t="s">
        <v>2911</v>
      </c>
      <c r="D974" t="s">
        <v>3120</v>
      </c>
      <c r="E974" t="s">
        <v>3121</v>
      </c>
      <c r="F974">
        <v>2007</v>
      </c>
      <c r="G974" s="1">
        <v>906512</v>
      </c>
      <c r="H974" s="4" t="s">
        <v>4753</v>
      </c>
    </row>
    <row r="975" spans="1:8" x14ac:dyDescent="0.25">
      <c r="A975" s="3">
        <v>972</v>
      </c>
      <c r="B975" t="s">
        <v>2924</v>
      </c>
      <c r="C975" t="s">
        <v>2911</v>
      </c>
      <c r="D975" t="s">
        <v>2925</v>
      </c>
      <c r="E975" t="s">
        <v>2926</v>
      </c>
      <c r="F975">
        <v>2007</v>
      </c>
      <c r="G975" s="1">
        <v>545320</v>
      </c>
      <c r="H975" s="4" t="s">
        <v>4753</v>
      </c>
    </row>
    <row r="976" spans="1:8" x14ac:dyDescent="0.25">
      <c r="A976" s="3">
        <v>973</v>
      </c>
      <c r="B976" t="s">
        <v>2927</v>
      </c>
      <c r="C976" t="s">
        <v>2911</v>
      </c>
      <c r="D976" t="s">
        <v>2928</v>
      </c>
      <c r="E976" t="s">
        <v>2929</v>
      </c>
      <c r="F976">
        <v>2008</v>
      </c>
      <c r="G976" s="1">
        <v>1539459</v>
      </c>
      <c r="H976" s="4" t="s">
        <v>4753</v>
      </c>
    </row>
    <row r="977" spans="1:8" x14ac:dyDescent="0.25">
      <c r="A977" s="3">
        <v>974</v>
      </c>
      <c r="B977" t="s">
        <v>3059</v>
      </c>
      <c r="C977" t="s">
        <v>2911</v>
      </c>
      <c r="D977" t="s">
        <v>3060</v>
      </c>
      <c r="E977" t="s">
        <v>3061</v>
      </c>
      <c r="F977">
        <v>2007</v>
      </c>
      <c r="G977" s="1">
        <v>6191890</v>
      </c>
      <c r="H977" s="4" t="s">
        <v>4753</v>
      </c>
    </row>
    <row r="978" spans="1:8" x14ac:dyDescent="0.25">
      <c r="A978" s="3">
        <v>975</v>
      </c>
      <c r="B978" t="s">
        <v>2930</v>
      </c>
      <c r="C978" t="s">
        <v>2911</v>
      </c>
      <c r="D978" t="s">
        <v>2931</v>
      </c>
      <c r="E978" t="s">
        <v>2932</v>
      </c>
      <c r="F978">
        <v>2008</v>
      </c>
      <c r="G978" s="1">
        <v>3542089</v>
      </c>
      <c r="H978" s="4" t="s">
        <v>4753</v>
      </c>
    </row>
    <row r="979" spans="1:8" x14ac:dyDescent="0.25">
      <c r="A979" s="3">
        <v>976</v>
      </c>
      <c r="B979" t="s">
        <v>2942</v>
      </c>
      <c r="C979" t="s">
        <v>2911</v>
      </c>
      <c r="D979" t="s">
        <v>2943</v>
      </c>
      <c r="E979" t="s">
        <v>2944</v>
      </c>
      <c r="F979">
        <v>2007</v>
      </c>
      <c r="G979" s="1">
        <v>1646493</v>
      </c>
      <c r="H979" s="4" t="s">
        <v>4753</v>
      </c>
    </row>
    <row r="980" spans="1:8" x14ac:dyDescent="0.25">
      <c r="A980" s="3">
        <v>977</v>
      </c>
      <c r="B980" t="s">
        <v>2948</v>
      </c>
      <c r="C980" t="s">
        <v>2911</v>
      </c>
      <c r="D980" t="s">
        <v>2949</v>
      </c>
      <c r="E980" t="s">
        <v>2950</v>
      </c>
      <c r="F980">
        <v>2007</v>
      </c>
      <c r="G980" s="1">
        <v>292552</v>
      </c>
      <c r="H980" s="4" t="s">
        <v>4753</v>
      </c>
    </row>
    <row r="981" spans="1:8" x14ac:dyDescent="0.25">
      <c r="A981" s="3">
        <v>978</v>
      </c>
      <c r="B981" t="s">
        <v>2951</v>
      </c>
      <c r="C981" t="s">
        <v>2911</v>
      </c>
      <c r="D981" t="s">
        <v>2952</v>
      </c>
      <c r="E981" t="s">
        <v>2953</v>
      </c>
      <c r="F981">
        <v>2007</v>
      </c>
      <c r="G981" s="1">
        <v>1375936</v>
      </c>
      <c r="H981" s="4" t="s">
        <v>4753</v>
      </c>
    </row>
    <row r="982" spans="1:8" x14ac:dyDescent="0.25">
      <c r="A982" s="3">
        <v>979</v>
      </c>
      <c r="B982" t="s">
        <v>2933</v>
      </c>
      <c r="C982" t="s">
        <v>2911</v>
      </c>
      <c r="D982" t="s">
        <v>2934</v>
      </c>
      <c r="E982" t="s">
        <v>2935</v>
      </c>
      <c r="F982">
        <v>2007</v>
      </c>
      <c r="G982" s="1">
        <v>2187697</v>
      </c>
      <c r="H982" s="4" t="s">
        <v>4753</v>
      </c>
    </row>
    <row r="983" spans="1:8" x14ac:dyDescent="0.25">
      <c r="A983" s="3">
        <v>980</v>
      </c>
      <c r="B983" t="s">
        <v>2945</v>
      </c>
      <c r="C983" t="s">
        <v>2911</v>
      </c>
      <c r="D983" t="s">
        <v>2946</v>
      </c>
      <c r="E983" t="s">
        <v>2947</v>
      </c>
      <c r="F983">
        <v>2008</v>
      </c>
      <c r="G983" s="1">
        <v>8849250</v>
      </c>
      <c r="H983" s="4" t="s">
        <v>4753</v>
      </c>
    </row>
    <row r="984" spans="1:8" x14ac:dyDescent="0.25">
      <c r="A984" s="3">
        <v>981</v>
      </c>
      <c r="B984" t="s">
        <v>2936</v>
      </c>
      <c r="C984" t="s">
        <v>2911</v>
      </c>
      <c r="D984" t="s">
        <v>2937</v>
      </c>
      <c r="E984" t="s">
        <v>2938</v>
      </c>
      <c r="F984">
        <v>2007</v>
      </c>
      <c r="G984" s="1">
        <v>2016060</v>
      </c>
      <c r="H984" s="4" t="s">
        <v>4753</v>
      </c>
    </row>
    <row r="985" spans="1:8" x14ac:dyDescent="0.25">
      <c r="A985" s="3">
        <v>982</v>
      </c>
      <c r="B985" t="s">
        <v>2939</v>
      </c>
      <c r="C985" t="s">
        <v>2911</v>
      </c>
      <c r="D985" t="s">
        <v>2940</v>
      </c>
      <c r="E985" t="s">
        <v>2941</v>
      </c>
      <c r="F985">
        <v>2007</v>
      </c>
      <c r="G985" s="1">
        <v>1088660</v>
      </c>
      <c r="H985" s="4" t="s">
        <v>4753</v>
      </c>
    </row>
    <row r="986" spans="1:8" x14ac:dyDescent="0.25">
      <c r="A986" s="3">
        <v>983</v>
      </c>
      <c r="B986" t="s">
        <v>2954</v>
      </c>
      <c r="C986" t="s">
        <v>2911</v>
      </c>
      <c r="D986" t="s">
        <v>2955</v>
      </c>
      <c r="E986" t="s">
        <v>2956</v>
      </c>
      <c r="F986">
        <v>2007</v>
      </c>
      <c r="G986" s="1">
        <v>528840</v>
      </c>
      <c r="H986" s="4" t="s">
        <v>4753</v>
      </c>
    </row>
    <row r="987" spans="1:8" x14ac:dyDescent="0.25">
      <c r="A987" s="3">
        <v>984</v>
      </c>
      <c r="B987" t="s">
        <v>2957</v>
      </c>
      <c r="C987" t="s">
        <v>2911</v>
      </c>
      <c r="D987" t="s">
        <v>2958</v>
      </c>
      <c r="E987" t="s">
        <v>2959</v>
      </c>
      <c r="F987">
        <v>2007</v>
      </c>
      <c r="G987" s="1">
        <v>1188542</v>
      </c>
      <c r="H987" s="4" t="s">
        <v>4753</v>
      </c>
    </row>
    <row r="988" spans="1:8" x14ac:dyDescent="0.25">
      <c r="A988" s="3">
        <v>985</v>
      </c>
      <c r="B988" t="s">
        <v>3125</v>
      </c>
      <c r="C988" t="s">
        <v>2911</v>
      </c>
      <c r="D988" t="s">
        <v>3126</v>
      </c>
      <c r="E988" t="s">
        <v>3127</v>
      </c>
      <c r="F988">
        <v>2008</v>
      </c>
      <c r="G988" s="1">
        <v>1494372</v>
      </c>
      <c r="H988" s="4" t="s">
        <v>4753</v>
      </c>
    </row>
    <row r="989" spans="1:8" x14ac:dyDescent="0.25">
      <c r="A989" s="3">
        <v>986</v>
      </c>
      <c r="B989" t="s">
        <v>2966</v>
      </c>
      <c r="C989" t="s">
        <v>2911</v>
      </c>
      <c r="D989" t="s">
        <v>2967</v>
      </c>
      <c r="E989" t="s">
        <v>2968</v>
      </c>
      <c r="F989">
        <v>2008</v>
      </c>
      <c r="G989" s="1">
        <v>3462305</v>
      </c>
      <c r="H989" s="4" t="s">
        <v>4753</v>
      </c>
    </row>
    <row r="990" spans="1:8" x14ac:dyDescent="0.25">
      <c r="A990" s="3">
        <v>987</v>
      </c>
      <c r="B990" t="s">
        <v>2969</v>
      </c>
      <c r="C990" t="s">
        <v>2911</v>
      </c>
      <c r="D990" t="s">
        <v>2970</v>
      </c>
      <c r="E990" t="s">
        <v>2971</v>
      </c>
      <c r="F990">
        <v>2007</v>
      </c>
      <c r="G990" s="1">
        <v>556736</v>
      </c>
      <c r="H990" s="4" t="s">
        <v>4753</v>
      </c>
    </row>
    <row r="991" spans="1:8" x14ac:dyDescent="0.25">
      <c r="A991" s="3">
        <v>988</v>
      </c>
      <c r="B991" t="s">
        <v>2960</v>
      </c>
      <c r="C991" t="s">
        <v>2911</v>
      </c>
      <c r="D991" t="s">
        <v>2961</v>
      </c>
      <c r="E991" t="s">
        <v>2962</v>
      </c>
      <c r="F991">
        <v>2008</v>
      </c>
      <c r="G991" s="1">
        <v>2680237</v>
      </c>
      <c r="H991" s="4" t="s">
        <v>4753</v>
      </c>
    </row>
    <row r="992" spans="1:8" x14ac:dyDescent="0.25">
      <c r="A992" s="3">
        <v>989</v>
      </c>
      <c r="B992" t="s">
        <v>2963</v>
      </c>
      <c r="C992" t="s">
        <v>2911</v>
      </c>
      <c r="D992" t="s">
        <v>2964</v>
      </c>
      <c r="E992" t="s">
        <v>2965</v>
      </c>
      <c r="F992">
        <v>2007</v>
      </c>
      <c r="G992" s="1">
        <v>15582313</v>
      </c>
      <c r="H992" s="4" t="s">
        <v>4754</v>
      </c>
    </row>
    <row r="993" spans="1:8" x14ac:dyDescent="0.25">
      <c r="A993" s="3">
        <v>990</v>
      </c>
      <c r="B993" t="s">
        <v>2972</v>
      </c>
      <c r="C993" t="s">
        <v>2911</v>
      </c>
      <c r="D993" t="s">
        <v>2973</v>
      </c>
      <c r="E993" t="s">
        <v>2974</v>
      </c>
      <c r="F993">
        <v>2007</v>
      </c>
      <c r="G993" s="1">
        <v>420918</v>
      </c>
      <c r="H993" s="4" t="s">
        <v>4753</v>
      </c>
    </row>
    <row r="994" spans="1:8" x14ac:dyDescent="0.25">
      <c r="A994" s="3">
        <v>991</v>
      </c>
      <c r="B994" t="s">
        <v>2975</v>
      </c>
      <c r="C994" t="s">
        <v>2911</v>
      </c>
      <c r="D994" t="s">
        <v>2976</v>
      </c>
      <c r="E994" t="s">
        <v>2977</v>
      </c>
      <c r="F994">
        <v>2007</v>
      </c>
      <c r="G994" s="1">
        <v>413656</v>
      </c>
      <c r="H994" s="4" t="s">
        <v>4753</v>
      </c>
    </row>
    <row r="995" spans="1:8" x14ac:dyDescent="0.25">
      <c r="A995" s="3">
        <v>992</v>
      </c>
      <c r="B995" t="s">
        <v>2978</v>
      </c>
      <c r="C995" t="s">
        <v>2911</v>
      </c>
      <c r="D995" t="s">
        <v>2979</v>
      </c>
      <c r="E995" t="s">
        <v>2980</v>
      </c>
      <c r="F995">
        <v>2008</v>
      </c>
      <c r="G995" s="1">
        <v>2562248</v>
      </c>
      <c r="H995" s="4" t="s">
        <v>4753</v>
      </c>
    </row>
    <row r="996" spans="1:8" x14ac:dyDescent="0.25">
      <c r="A996" s="3">
        <v>993</v>
      </c>
      <c r="B996" t="s">
        <v>2987</v>
      </c>
      <c r="C996" t="s">
        <v>2911</v>
      </c>
      <c r="D996" t="s">
        <v>2988</v>
      </c>
      <c r="E996" t="s">
        <v>2989</v>
      </c>
      <c r="F996">
        <v>2007</v>
      </c>
      <c r="G996" s="1">
        <v>937411</v>
      </c>
      <c r="H996" s="4" t="s">
        <v>4753</v>
      </c>
    </row>
    <row r="997" spans="1:8" x14ac:dyDescent="0.25">
      <c r="A997" s="3">
        <v>994</v>
      </c>
      <c r="B997" t="s">
        <v>2984</v>
      </c>
      <c r="C997" t="s">
        <v>2911</v>
      </c>
      <c r="D997" t="s">
        <v>2985</v>
      </c>
      <c r="E997" t="s">
        <v>2986</v>
      </c>
      <c r="F997">
        <v>2008</v>
      </c>
      <c r="G997" s="1">
        <v>5210931</v>
      </c>
      <c r="H997" s="4" t="s">
        <v>4754</v>
      </c>
    </row>
    <row r="998" spans="1:8" x14ac:dyDescent="0.25">
      <c r="A998" s="3">
        <v>995</v>
      </c>
      <c r="B998" t="s">
        <v>2993</v>
      </c>
      <c r="C998" t="s">
        <v>2911</v>
      </c>
      <c r="D998" t="s">
        <v>2994</v>
      </c>
      <c r="E998" t="s">
        <v>2995</v>
      </c>
      <c r="F998">
        <v>2007</v>
      </c>
      <c r="G998" s="1">
        <v>1100272</v>
      </c>
      <c r="H998" s="4" t="s">
        <v>4753</v>
      </c>
    </row>
    <row r="999" spans="1:8" x14ac:dyDescent="0.25">
      <c r="A999" s="3">
        <v>996</v>
      </c>
      <c r="B999" t="s">
        <v>2996</v>
      </c>
      <c r="C999" t="s">
        <v>2911</v>
      </c>
      <c r="D999" t="s">
        <v>2997</v>
      </c>
      <c r="E999" t="s">
        <v>2998</v>
      </c>
      <c r="F999">
        <v>2007</v>
      </c>
      <c r="G999" s="1">
        <v>3886354</v>
      </c>
      <c r="H999" s="4" t="s">
        <v>4754</v>
      </c>
    </row>
    <row r="1000" spans="1:8" x14ac:dyDescent="0.25">
      <c r="A1000" s="3">
        <v>997</v>
      </c>
      <c r="B1000" t="s">
        <v>2981</v>
      </c>
      <c r="C1000" t="s">
        <v>2911</v>
      </c>
      <c r="D1000" t="s">
        <v>2982</v>
      </c>
      <c r="E1000" t="s">
        <v>2983</v>
      </c>
      <c r="F1000">
        <v>2007</v>
      </c>
      <c r="G1000" s="1">
        <v>8310914</v>
      </c>
      <c r="H1000" s="4" t="s">
        <v>4753</v>
      </c>
    </row>
    <row r="1001" spans="1:8" x14ac:dyDescent="0.25">
      <c r="A1001" s="3">
        <v>998</v>
      </c>
      <c r="B1001" t="s">
        <v>2990</v>
      </c>
      <c r="C1001" t="s">
        <v>2911</v>
      </c>
      <c r="D1001" t="s">
        <v>2991</v>
      </c>
      <c r="E1001" t="s">
        <v>2992</v>
      </c>
      <c r="F1001">
        <v>2008</v>
      </c>
      <c r="G1001" s="1">
        <v>179758</v>
      </c>
      <c r="H1001" s="4" t="s">
        <v>4753</v>
      </c>
    </row>
    <row r="1002" spans="1:8" x14ac:dyDescent="0.25">
      <c r="A1002" s="3">
        <v>999</v>
      </c>
      <c r="B1002" t="s">
        <v>2999</v>
      </c>
      <c r="C1002" t="s">
        <v>2911</v>
      </c>
      <c r="D1002" t="s">
        <v>3000</v>
      </c>
      <c r="E1002" t="s">
        <v>3001</v>
      </c>
      <c r="F1002">
        <v>2008</v>
      </c>
      <c r="G1002" s="1">
        <v>2048274</v>
      </c>
      <c r="H1002" s="4" t="s">
        <v>4753</v>
      </c>
    </row>
    <row r="1003" spans="1:8" x14ac:dyDescent="0.25">
      <c r="A1003" s="3">
        <v>1000</v>
      </c>
      <c r="B1003" t="s">
        <v>3002</v>
      </c>
      <c r="C1003" t="s">
        <v>2911</v>
      </c>
      <c r="D1003" t="s">
        <v>3003</v>
      </c>
      <c r="E1003" t="s">
        <v>3004</v>
      </c>
      <c r="F1003">
        <v>2007</v>
      </c>
      <c r="G1003" s="1">
        <v>3252907</v>
      </c>
      <c r="H1003" s="4" t="s">
        <v>4753</v>
      </c>
    </row>
    <row r="1004" spans="1:8" x14ac:dyDescent="0.25">
      <c r="A1004" s="3">
        <v>1001</v>
      </c>
      <c r="B1004" t="s">
        <v>3005</v>
      </c>
      <c r="C1004" t="s">
        <v>2911</v>
      </c>
      <c r="D1004" t="s">
        <v>3006</v>
      </c>
      <c r="E1004" t="s">
        <v>3007</v>
      </c>
      <c r="F1004">
        <v>2008</v>
      </c>
      <c r="G1004" s="1">
        <v>2529195</v>
      </c>
      <c r="H1004" s="4" t="s">
        <v>4753</v>
      </c>
    </row>
    <row r="1005" spans="1:8" x14ac:dyDescent="0.25">
      <c r="A1005" s="3">
        <v>1002</v>
      </c>
      <c r="B1005" t="s">
        <v>3008</v>
      </c>
      <c r="C1005" t="s">
        <v>2911</v>
      </c>
      <c r="D1005" t="s">
        <v>3009</v>
      </c>
      <c r="E1005" t="s">
        <v>3010</v>
      </c>
      <c r="F1005">
        <v>2008</v>
      </c>
      <c r="G1005" s="1">
        <v>1470521</v>
      </c>
      <c r="H1005" s="4" t="s">
        <v>4753</v>
      </c>
    </row>
    <row r="1006" spans="1:8" x14ac:dyDescent="0.25">
      <c r="A1006" s="3">
        <v>1003</v>
      </c>
      <c r="B1006" t="s">
        <v>3017</v>
      </c>
      <c r="C1006" t="s">
        <v>2911</v>
      </c>
      <c r="D1006" t="s">
        <v>3018</v>
      </c>
      <c r="E1006" t="s">
        <v>3019</v>
      </c>
      <c r="F1006">
        <v>2008</v>
      </c>
      <c r="G1006" s="1">
        <v>1608098</v>
      </c>
      <c r="H1006" s="4" t="s">
        <v>4753</v>
      </c>
    </row>
    <row r="1007" spans="1:8" x14ac:dyDescent="0.25">
      <c r="A1007" s="3">
        <v>1004</v>
      </c>
      <c r="B1007" t="s">
        <v>3014</v>
      </c>
      <c r="C1007" t="s">
        <v>2911</v>
      </c>
      <c r="D1007" t="s">
        <v>3015</v>
      </c>
      <c r="E1007" t="s">
        <v>3016</v>
      </c>
      <c r="F1007">
        <v>2007</v>
      </c>
      <c r="G1007" s="1">
        <v>561151</v>
      </c>
      <c r="H1007" s="4" t="s">
        <v>4753</v>
      </c>
    </row>
    <row r="1008" spans="1:8" x14ac:dyDescent="0.25">
      <c r="A1008" s="3">
        <v>1005</v>
      </c>
      <c r="B1008" t="s">
        <v>3011</v>
      </c>
      <c r="C1008" t="s">
        <v>2911</v>
      </c>
      <c r="D1008" t="s">
        <v>3012</v>
      </c>
      <c r="E1008" t="s">
        <v>3013</v>
      </c>
      <c r="F1008">
        <v>2008</v>
      </c>
      <c r="G1008" s="1">
        <v>750728</v>
      </c>
      <c r="H1008" s="4" t="s">
        <v>4753</v>
      </c>
    </row>
    <row r="1009" spans="1:8" x14ac:dyDescent="0.25">
      <c r="A1009" s="3">
        <v>1006</v>
      </c>
      <c r="B1009" t="s">
        <v>3026</v>
      </c>
      <c r="C1009" t="s">
        <v>2911</v>
      </c>
      <c r="D1009" t="s">
        <v>3027</v>
      </c>
      <c r="E1009" t="s">
        <v>3028</v>
      </c>
      <c r="F1009">
        <v>2008</v>
      </c>
      <c r="G1009" s="1">
        <v>10401538</v>
      </c>
      <c r="H1009" s="4" t="s">
        <v>4753</v>
      </c>
    </row>
    <row r="1010" spans="1:8" x14ac:dyDescent="0.25">
      <c r="A1010" s="3">
        <v>1007</v>
      </c>
      <c r="B1010" t="s">
        <v>3020</v>
      </c>
      <c r="C1010" t="s">
        <v>2911</v>
      </c>
      <c r="D1010" t="s">
        <v>3021</v>
      </c>
      <c r="E1010" t="s">
        <v>3022</v>
      </c>
      <c r="F1010">
        <v>2007</v>
      </c>
      <c r="G1010" s="1">
        <v>1543610</v>
      </c>
      <c r="H1010" s="4" t="s">
        <v>4753</v>
      </c>
    </row>
    <row r="1011" spans="1:8" x14ac:dyDescent="0.25">
      <c r="A1011" s="3">
        <v>1008</v>
      </c>
      <c r="B1011" t="s">
        <v>3023</v>
      </c>
      <c r="C1011" t="s">
        <v>2911</v>
      </c>
      <c r="D1011" t="s">
        <v>3024</v>
      </c>
      <c r="E1011" t="s">
        <v>3025</v>
      </c>
      <c r="F1011">
        <v>2007</v>
      </c>
      <c r="G1011" s="1">
        <v>5242929</v>
      </c>
      <c r="H1011" s="4" t="s">
        <v>4753</v>
      </c>
    </row>
    <row r="1012" spans="1:8" x14ac:dyDescent="0.25">
      <c r="A1012" s="3">
        <v>1009</v>
      </c>
      <c r="B1012" t="s">
        <v>3029</v>
      </c>
      <c r="C1012" t="s">
        <v>2911</v>
      </c>
      <c r="D1012" t="s">
        <v>3030</v>
      </c>
      <c r="E1012" t="s">
        <v>3031</v>
      </c>
      <c r="F1012">
        <v>2008</v>
      </c>
      <c r="G1012" s="1">
        <v>1773169</v>
      </c>
      <c r="H1012" s="4" t="s">
        <v>4753</v>
      </c>
    </row>
    <row r="1013" spans="1:8" x14ac:dyDescent="0.25">
      <c r="A1013" s="3">
        <v>1010</v>
      </c>
      <c r="B1013" t="s">
        <v>3035</v>
      </c>
      <c r="C1013" t="s">
        <v>2911</v>
      </c>
      <c r="D1013" t="s">
        <v>3036</v>
      </c>
      <c r="E1013" t="s">
        <v>3037</v>
      </c>
      <c r="F1013">
        <v>2007</v>
      </c>
      <c r="G1013" s="1">
        <v>908755</v>
      </c>
      <c r="H1013" s="4" t="s">
        <v>4753</v>
      </c>
    </row>
    <row r="1014" spans="1:8" x14ac:dyDescent="0.25">
      <c r="A1014" s="3">
        <v>1011</v>
      </c>
      <c r="B1014" t="s">
        <v>3041</v>
      </c>
      <c r="C1014" t="s">
        <v>2911</v>
      </c>
      <c r="D1014" t="s">
        <v>3042</v>
      </c>
      <c r="E1014" t="s">
        <v>3043</v>
      </c>
      <c r="F1014">
        <v>2007</v>
      </c>
      <c r="G1014" s="1">
        <v>1450549</v>
      </c>
      <c r="H1014" s="4" t="s">
        <v>4753</v>
      </c>
    </row>
    <row r="1015" spans="1:8" x14ac:dyDescent="0.25">
      <c r="A1015" s="3">
        <v>1012</v>
      </c>
      <c r="B1015" t="s">
        <v>3053</v>
      </c>
      <c r="C1015" t="s">
        <v>2911</v>
      </c>
      <c r="D1015" t="s">
        <v>3054</v>
      </c>
      <c r="E1015" t="s">
        <v>3055</v>
      </c>
      <c r="F1015">
        <v>2008</v>
      </c>
      <c r="G1015" s="1">
        <v>5222042</v>
      </c>
      <c r="H1015" s="4" t="s">
        <v>4754</v>
      </c>
    </row>
    <row r="1016" spans="1:8" x14ac:dyDescent="0.25">
      <c r="A1016" s="3">
        <v>1013</v>
      </c>
      <c r="B1016" t="s">
        <v>3047</v>
      </c>
      <c r="C1016" t="s">
        <v>2911</v>
      </c>
      <c r="D1016" t="s">
        <v>3048</v>
      </c>
      <c r="E1016" t="s">
        <v>3049</v>
      </c>
      <c r="F1016">
        <v>2008</v>
      </c>
      <c r="G1016" s="1">
        <v>528341</v>
      </c>
      <c r="H1016" s="4" t="s">
        <v>4753</v>
      </c>
    </row>
    <row r="1017" spans="1:8" x14ac:dyDescent="0.25">
      <c r="A1017" s="3">
        <v>1014</v>
      </c>
      <c r="B1017" t="s">
        <v>3050</v>
      </c>
      <c r="C1017" t="s">
        <v>2911</v>
      </c>
      <c r="D1017" t="s">
        <v>3051</v>
      </c>
      <c r="E1017" t="s">
        <v>3052</v>
      </c>
      <c r="F1017">
        <v>2007</v>
      </c>
      <c r="G1017" s="1">
        <v>284615</v>
      </c>
      <c r="H1017" s="4" t="s">
        <v>4753</v>
      </c>
    </row>
    <row r="1018" spans="1:8" x14ac:dyDescent="0.25">
      <c r="A1018" s="3">
        <v>1015</v>
      </c>
      <c r="B1018" t="s">
        <v>3044</v>
      </c>
      <c r="C1018" t="s">
        <v>2911</v>
      </c>
      <c r="D1018" t="s">
        <v>3045</v>
      </c>
      <c r="E1018" t="s">
        <v>3046</v>
      </c>
      <c r="F1018">
        <v>2007</v>
      </c>
      <c r="G1018" s="1">
        <v>1215708</v>
      </c>
      <c r="H1018" s="4" t="s">
        <v>4753</v>
      </c>
    </row>
    <row r="1019" spans="1:8" x14ac:dyDescent="0.25">
      <c r="A1019" s="3">
        <v>1016</v>
      </c>
      <c r="B1019" t="s">
        <v>3122</v>
      </c>
      <c r="C1019" t="s">
        <v>2911</v>
      </c>
      <c r="D1019" t="s">
        <v>3123</v>
      </c>
      <c r="E1019" t="s">
        <v>3124</v>
      </c>
      <c r="F1019">
        <v>2007</v>
      </c>
      <c r="G1019" s="1">
        <v>1550130</v>
      </c>
      <c r="H1019" s="4" t="s">
        <v>4753</v>
      </c>
    </row>
    <row r="1020" spans="1:8" x14ac:dyDescent="0.25">
      <c r="A1020" s="3">
        <v>1017</v>
      </c>
      <c r="B1020" t="s">
        <v>3062</v>
      </c>
      <c r="C1020" t="s">
        <v>2911</v>
      </c>
      <c r="D1020" t="s">
        <v>3063</v>
      </c>
      <c r="E1020" t="s">
        <v>3064</v>
      </c>
      <c r="F1020">
        <v>2007</v>
      </c>
      <c r="G1020" s="1">
        <v>4544164</v>
      </c>
      <c r="H1020" s="4" t="s">
        <v>4753</v>
      </c>
    </row>
    <row r="1021" spans="1:8" x14ac:dyDescent="0.25">
      <c r="A1021" s="3">
        <v>1018</v>
      </c>
      <c r="B1021" t="s">
        <v>3071</v>
      </c>
      <c r="C1021" t="s">
        <v>2911</v>
      </c>
      <c r="D1021" t="s">
        <v>3072</v>
      </c>
      <c r="E1021" t="s">
        <v>3073</v>
      </c>
      <c r="F1021">
        <v>2007</v>
      </c>
      <c r="G1021" s="1">
        <v>515516</v>
      </c>
      <c r="H1021" s="4" t="s">
        <v>4753</v>
      </c>
    </row>
    <row r="1022" spans="1:8" x14ac:dyDescent="0.25">
      <c r="A1022" s="3">
        <v>1019</v>
      </c>
      <c r="B1022" t="s">
        <v>3056</v>
      </c>
      <c r="C1022" t="s">
        <v>2911</v>
      </c>
      <c r="D1022" t="s">
        <v>3057</v>
      </c>
      <c r="E1022" t="s">
        <v>3058</v>
      </c>
      <c r="F1022">
        <v>2007</v>
      </c>
      <c r="G1022" s="1">
        <v>912259</v>
      </c>
      <c r="H1022" s="4" t="s">
        <v>4753</v>
      </c>
    </row>
    <row r="1023" spans="1:8" x14ac:dyDescent="0.25">
      <c r="A1023" s="3">
        <v>1020</v>
      </c>
      <c r="B1023" t="s">
        <v>3068</v>
      </c>
      <c r="C1023" t="s">
        <v>2911</v>
      </c>
      <c r="D1023" t="s">
        <v>3069</v>
      </c>
      <c r="E1023" t="s">
        <v>3070</v>
      </c>
      <c r="F1023">
        <v>2008</v>
      </c>
      <c r="G1023" s="1">
        <v>820767</v>
      </c>
      <c r="H1023" s="4" t="s">
        <v>4753</v>
      </c>
    </row>
    <row r="1024" spans="1:8" x14ac:dyDescent="0.25">
      <c r="A1024" s="3">
        <v>1021</v>
      </c>
      <c r="B1024" t="s">
        <v>3074</v>
      </c>
      <c r="C1024" t="s">
        <v>2911</v>
      </c>
      <c r="D1024" t="s">
        <v>3075</v>
      </c>
      <c r="E1024" t="s">
        <v>3076</v>
      </c>
      <c r="F1024">
        <v>2008</v>
      </c>
      <c r="G1024" s="1">
        <v>518377</v>
      </c>
      <c r="H1024" s="4" t="s">
        <v>4753</v>
      </c>
    </row>
    <row r="1025" spans="1:8" x14ac:dyDescent="0.25">
      <c r="A1025" s="3">
        <v>1022</v>
      </c>
      <c r="B1025" t="s">
        <v>3065</v>
      </c>
      <c r="C1025" t="s">
        <v>2911</v>
      </c>
      <c r="D1025" t="s">
        <v>3066</v>
      </c>
      <c r="E1025" t="s">
        <v>3067</v>
      </c>
      <c r="F1025">
        <v>2008</v>
      </c>
      <c r="G1025" s="1">
        <v>1485777</v>
      </c>
      <c r="H1025" s="4" t="s">
        <v>4753</v>
      </c>
    </row>
    <row r="1026" spans="1:8" x14ac:dyDescent="0.25">
      <c r="A1026" s="3">
        <v>1023</v>
      </c>
      <c r="B1026" t="s">
        <v>3092</v>
      </c>
      <c r="C1026" t="s">
        <v>2911</v>
      </c>
      <c r="D1026" t="s">
        <v>3093</v>
      </c>
      <c r="E1026" t="s">
        <v>3094</v>
      </c>
      <c r="F1026">
        <v>2007</v>
      </c>
      <c r="G1026" s="1">
        <v>1091504</v>
      </c>
      <c r="H1026" s="4" t="s">
        <v>4753</v>
      </c>
    </row>
    <row r="1027" spans="1:8" x14ac:dyDescent="0.25">
      <c r="A1027" s="3">
        <v>1024</v>
      </c>
      <c r="B1027" t="s">
        <v>3083</v>
      </c>
      <c r="C1027" t="s">
        <v>2911</v>
      </c>
      <c r="D1027" t="s">
        <v>3084</v>
      </c>
      <c r="E1027" t="s">
        <v>3085</v>
      </c>
      <c r="F1027">
        <v>2008</v>
      </c>
      <c r="G1027" s="1">
        <v>4239907</v>
      </c>
      <c r="H1027" s="4" t="s">
        <v>4753</v>
      </c>
    </row>
    <row r="1028" spans="1:8" x14ac:dyDescent="0.25">
      <c r="A1028" s="3">
        <v>1025</v>
      </c>
      <c r="B1028" t="s">
        <v>3089</v>
      </c>
      <c r="C1028" t="s">
        <v>2911</v>
      </c>
      <c r="D1028" t="s">
        <v>3090</v>
      </c>
      <c r="E1028" t="s">
        <v>3091</v>
      </c>
      <c r="F1028">
        <v>2007</v>
      </c>
      <c r="G1028" s="1">
        <v>1005075</v>
      </c>
      <c r="H1028" s="4" t="s">
        <v>4753</v>
      </c>
    </row>
    <row r="1029" spans="1:8" x14ac:dyDescent="0.25">
      <c r="A1029" s="3">
        <v>1026</v>
      </c>
      <c r="B1029" t="s">
        <v>3077</v>
      </c>
      <c r="C1029" t="s">
        <v>2911</v>
      </c>
      <c r="D1029" t="s">
        <v>3078</v>
      </c>
      <c r="E1029" t="s">
        <v>3079</v>
      </c>
      <c r="F1029">
        <v>2007</v>
      </c>
      <c r="G1029" s="1">
        <v>1324173</v>
      </c>
      <c r="H1029" s="4" t="s">
        <v>4753</v>
      </c>
    </row>
    <row r="1030" spans="1:8" x14ac:dyDescent="0.25">
      <c r="A1030" s="3">
        <v>1027</v>
      </c>
      <c r="B1030" t="s">
        <v>3080</v>
      </c>
      <c r="C1030" t="s">
        <v>2911</v>
      </c>
      <c r="D1030" t="s">
        <v>3081</v>
      </c>
      <c r="E1030" t="s">
        <v>3082</v>
      </c>
      <c r="F1030">
        <v>2007</v>
      </c>
      <c r="G1030" s="1">
        <v>8703778</v>
      </c>
      <c r="H1030" s="4" t="s">
        <v>4753</v>
      </c>
    </row>
    <row r="1031" spans="1:8" x14ac:dyDescent="0.25">
      <c r="A1031" s="3">
        <v>1028</v>
      </c>
      <c r="B1031" t="s">
        <v>3086</v>
      </c>
      <c r="C1031" t="s">
        <v>2911</v>
      </c>
      <c r="D1031" t="s">
        <v>3087</v>
      </c>
      <c r="E1031" t="s">
        <v>3088</v>
      </c>
      <c r="F1031">
        <v>2008</v>
      </c>
      <c r="G1031" s="1">
        <v>1926188</v>
      </c>
      <c r="H1031" s="4" t="s">
        <v>4753</v>
      </c>
    </row>
    <row r="1032" spans="1:8" x14ac:dyDescent="0.25">
      <c r="A1032" s="3">
        <v>1029</v>
      </c>
      <c r="B1032" t="s">
        <v>3098</v>
      </c>
      <c r="C1032" t="s">
        <v>2911</v>
      </c>
      <c r="D1032" t="s">
        <v>3099</v>
      </c>
      <c r="E1032" t="s">
        <v>3100</v>
      </c>
      <c r="F1032">
        <v>2008</v>
      </c>
      <c r="G1032" s="1">
        <v>1838257</v>
      </c>
      <c r="H1032" s="4" t="s">
        <v>4753</v>
      </c>
    </row>
    <row r="1033" spans="1:8" x14ac:dyDescent="0.25">
      <c r="A1033" s="3">
        <v>1030</v>
      </c>
      <c r="B1033" t="s">
        <v>3032</v>
      </c>
      <c r="C1033" t="s">
        <v>2911</v>
      </c>
      <c r="D1033" t="s">
        <v>3033</v>
      </c>
      <c r="E1033" t="s">
        <v>3034</v>
      </c>
      <c r="F1033">
        <v>2008</v>
      </c>
      <c r="G1033" s="1">
        <v>2651000</v>
      </c>
      <c r="H1033" s="4" t="s">
        <v>4753</v>
      </c>
    </row>
    <row r="1034" spans="1:8" x14ac:dyDescent="0.25">
      <c r="A1034" s="3">
        <v>1031</v>
      </c>
      <c r="B1034" t="s">
        <v>3101</v>
      </c>
      <c r="C1034" t="s">
        <v>2911</v>
      </c>
      <c r="D1034" t="s">
        <v>3102</v>
      </c>
      <c r="E1034" t="s">
        <v>3103</v>
      </c>
      <c r="F1034">
        <v>2007</v>
      </c>
      <c r="G1034" s="1">
        <v>16444111</v>
      </c>
      <c r="H1034" s="4" t="s">
        <v>4753</v>
      </c>
    </row>
    <row r="1035" spans="1:8" x14ac:dyDescent="0.25">
      <c r="A1035" s="3">
        <v>1032</v>
      </c>
      <c r="B1035" t="s">
        <v>3095</v>
      </c>
      <c r="C1035" t="s">
        <v>2911</v>
      </c>
      <c r="D1035" t="s">
        <v>3096</v>
      </c>
      <c r="E1035" t="s">
        <v>3097</v>
      </c>
      <c r="F1035">
        <v>2007</v>
      </c>
      <c r="G1035" s="1">
        <v>4356863</v>
      </c>
      <c r="H1035" s="4" t="s">
        <v>4753</v>
      </c>
    </row>
    <row r="1036" spans="1:8" x14ac:dyDescent="0.25">
      <c r="A1036" s="3">
        <v>1033</v>
      </c>
      <c r="B1036" t="s">
        <v>3110</v>
      </c>
      <c r="C1036" t="s">
        <v>2911</v>
      </c>
      <c r="D1036" t="s">
        <v>3111</v>
      </c>
      <c r="E1036" t="s">
        <v>3112</v>
      </c>
      <c r="F1036">
        <v>2008</v>
      </c>
      <c r="G1036" s="1">
        <v>580878</v>
      </c>
      <c r="H1036" s="4" t="s">
        <v>4753</v>
      </c>
    </row>
    <row r="1037" spans="1:8" x14ac:dyDescent="0.25">
      <c r="A1037" s="3">
        <v>1034</v>
      </c>
      <c r="B1037" t="s">
        <v>3104</v>
      </c>
      <c r="C1037" t="s">
        <v>2911</v>
      </c>
      <c r="D1037" t="s">
        <v>3105</v>
      </c>
      <c r="E1037" t="s">
        <v>3106</v>
      </c>
      <c r="F1037">
        <v>2008</v>
      </c>
      <c r="G1037" s="1">
        <v>677955</v>
      </c>
      <c r="H1037" s="4" t="s">
        <v>4753</v>
      </c>
    </row>
    <row r="1038" spans="1:8" x14ac:dyDescent="0.25">
      <c r="A1038" s="3">
        <v>1035</v>
      </c>
      <c r="B1038" t="s">
        <v>3107</v>
      </c>
      <c r="C1038" t="s">
        <v>2911</v>
      </c>
      <c r="D1038" t="s">
        <v>3108</v>
      </c>
      <c r="E1038" t="s">
        <v>3109</v>
      </c>
      <c r="F1038">
        <v>2007</v>
      </c>
      <c r="G1038" s="1">
        <v>2901370</v>
      </c>
      <c r="H1038" s="4" t="s">
        <v>4753</v>
      </c>
    </row>
    <row r="1039" spans="1:8" x14ac:dyDescent="0.25">
      <c r="A1039" s="3">
        <v>1036</v>
      </c>
      <c r="B1039" t="s">
        <v>3116</v>
      </c>
      <c r="C1039" t="s">
        <v>2911</v>
      </c>
      <c r="D1039" t="s">
        <v>3117</v>
      </c>
      <c r="E1039" t="s">
        <v>3118</v>
      </c>
      <c r="F1039">
        <v>2007</v>
      </c>
      <c r="G1039" s="1">
        <v>2525676</v>
      </c>
      <c r="H1039" s="4" t="s">
        <v>4753</v>
      </c>
    </row>
    <row r="1040" spans="1:8" x14ac:dyDescent="0.25">
      <c r="A1040" s="3">
        <v>1037</v>
      </c>
      <c r="B1040" t="s">
        <v>3113</v>
      </c>
      <c r="C1040" t="s">
        <v>2911</v>
      </c>
      <c r="D1040" t="s">
        <v>3114</v>
      </c>
      <c r="E1040" t="s">
        <v>3115</v>
      </c>
      <c r="F1040">
        <v>2007</v>
      </c>
      <c r="G1040" s="1">
        <v>1765331</v>
      </c>
      <c r="H1040" s="4" t="s">
        <v>4753</v>
      </c>
    </row>
    <row r="1041" spans="1:8" x14ac:dyDescent="0.25">
      <c r="A1041" s="3">
        <v>1038</v>
      </c>
      <c r="B1041" t="s">
        <v>3147</v>
      </c>
      <c r="C1041" t="s">
        <v>3128</v>
      </c>
      <c r="D1041" t="s">
        <v>3148</v>
      </c>
      <c r="E1041" t="s">
        <v>3149</v>
      </c>
      <c r="F1041">
        <v>2008</v>
      </c>
      <c r="G1041" s="1">
        <v>10240980</v>
      </c>
      <c r="H1041" s="4" t="s">
        <v>4753</v>
      </c>
    </row>
    <row r="1042" spans="1:8" x14ac:dyDescent="0.25">
      <c r="A1042" s="3">
        <v>1039</v>
      </c>
      <c r="B1042" t="s">
        <v>3135</v>
      </c>
      <c r="C1042" t="s">
        <v>3128</v>
      </c>
      <c r="D1042" t="s">
        <v>3136</v>
      </c>
      <c r="E1042" t="s">
        <v>3137</v>
      </c>
      <c r="F1042">
        <v>2007</v>
      </c>
      <c r="G1042" s="1">
        <v>110986</v>
      </c>
      <c r="H1042" s="4" t="s">
        <v>4753</v>
      </c>
    </row>
    <row r="1043" spans="1:8" x14ac:dyDescent="0.25">
      <c r="A1043" s="3">
        <v>1040</v>
      </c>
      <c r="B1043" t="s">
        <v>3156</v>
      </c>
      <c r="C1043" t="s">
        <v>3128</v>
      </c>
      <c r="D1043" t="s">
        <v>3157</v>
      </c>
      <c r="E1043" t="s">
        <v>3158</v>
      </c>
      <c r="F1043">
        <v>2007</v>
      </c>
      <c r="G1043" s="1">
        <v>154500</v>
      </c>
      <c r="H1043" s="4" t="s">
        <v>4753</v>
      </c>
    </row>
    <row r="1044" spans="1:8" x14ac:dyDescent="0.25">
      <c r="A1044" s="3">
        <v>1041</v>
      </c>
      <c r="B1044" t="s">
        <v>3141</v>
      </c>
      <c r="C1044" t="s">
        <v>3128</v>
      </c>
      <c r="D1044" t="s">
        <v>3142</v>
      </c>
      <c r="E1044" t="s">
        <v>3143</v>
      </c>
      <c r="F1044">
        <v>2007</v>
      </c>
      <c r="G1044" s="1">
        <v>7666034</v>
      </c>
      <c r="H1044" s="4" t="s">
        <v>4754</v>
      </c>
    </row>
    <row r="1045" spans="1:8" x14ac:dyDescent="0.25">
      <c r="A1045" s="3">
        <v>1042</v>
      </c>
      <c r="B1045" t="s">
        <v>3138</v>
      </c>
      <c r="C1045" t="s">
        <v>3128</v>
      </c>
      <c r="D1045" t="s">
        <v>3139</v>
      </c>
      <c r="E1045" t="s">
        <v>3140</v>
      </c>
      <c r="F1045">
        <v>2007</v>
      </c>
      <c r="G1045" s="1">
        <v>27349647</v>
      </c>
      <c r="H1045" s="4" t="s">
        <v>4754</v>
      </c>
    </row>
    <row r="1046" spans="1:8" x14ac:dyDescent="0.25">
      <c r="A1046" s="3">
        <v>1043</v>
      </c>
      <c r="B1046" t="s">
        <v>3150</v>
      </c>
      <c r="C1046" t="s">
        <v>3128</v>
      </c>
      <c r="D1046" t="s">
        <v>3151</v>
      </c>
      <c r="E1046" t="s">
        <v>3152</v>
      </c>
      <c r="F1046">
        <v>2007</v>
      </c>
      <c r="G1046" s="1">
        <v>1641883</v>
      </c>
      <c r="H1046" s="4" t="s">
        <v>4753</v>
      </c>
    </row>
    <row r="1047" spans="1:8" x14ac:dyDescent="0.25">
      <c r="A1047" s="3">
        <v>1044</v>
      </c>
      <c r="B1047" t="s">
        <v>3144</v>
      </c>
      <c r="C1047" t="s">
        <v>3128</v>
      </c>
      <c r="D1047" t="s">
        <v>3145</v>
      </c>
      <c r="E1047" t="s">
        <v>3146</v>
      </c>
      <c r="F1047">
        <v>2007</v>
      </c>
      <c r="G1047" s="1">
        <v>2608805</v>
      </c>
      <c r="H1047" s="4" t="s">
        <v>4753</v>
      </c>
    </row>
    <row r="1048" spans="1:8" x14ac:dyDescent="0.25">
      <c r="A1048" s="3">
        <v>1045</v>
      </c>
      <c r="B1048" t="s">
        <v>3153</v>
      </c>
      <c r="C1048" t="s">
        <v>3128</v>
      </c>
      <c r="D1048" t="s">
        <v>3154</v>
      </c>
      <c r="E1048" t="s">
        <v>3155</v>
      </c>
      <c r="F1048">
        <v>2007</v>
      </c>
      <c r="G1048" s="1">
        <v>13466999</v>
      </c>
      <c r="H1048" s="4" t="s">
        <v>4753</v>
      </c>
    </row>
    <row r="1049" spans="1:8" x14ac:dyDescent="0.25">
      <c r="A1049" s="3">
        <v>1046</v>
      </c>
      <c r="B1049" t="s">
        <v>3129</v>
      </c>
      <c r="C1049" t="s">
        <v>3128</v>
      </c>
      <c r="D1049" t="s">
        <v>3130</v>
      </c>
      <c r="E1049" t="s">
        <v>3131</v>
      </c>
      <c r="F1049">
        <v>2007</v>
      </c>
      <c r="G1049" s="1">
        <v>4531387</v>
      </c>
      <c r="H1049" s="4" t="s">
        <v>4753</v>
      </c>
    </row>
    <row r="1050" spans="1:8" x14ac:dyDescent="0.25">
      <c r="A1050" s="3">
        <v>1047</v>
      </c>
      <c r="B1050" t="s">
        <v>3132</v>
      </c>
      <c r="C1050" t="s">
        <v>3128</v>
      </c>
      <c r="D1050" t="s">
        <v>3133</v>
      </c>
      <c r="E1050" t="s">
        <v>3134</v>
      </c>
      <c r="F1050">
        <v>2007</v>
      </c>
      <c r="G1050" s="1">
        <v>751179</v>
      </c>
      <c r="H1050" s="4" t="s">
        <v>4753</v>
      </c>
    </row>
    <row r="1051" spans="1:8" x14ac:dyDescent="0.25">
      <c r="A1051" s="3">
        <v>1048</v>
      </c>
      <c r="B1051" t="s">
        <v>3168</v>
      </c>
      <c r="C1051" t="s">
        <v>3128</v>
      </c>
      <c r="D1051" t="s">
        <v>3169</v>
      </c>
      <c r="E1051" t="s">
        <v>3170</v>
      </c>
      <c r="F1051">
        <v>2007</v>
      </c>
      <c r="G1051" s="1">
        <v>2418369</v>
      </c>
      <c r="H1051" s="4" t="s">
        <v>4753</v>
      </c>
    </row>
    <row r="1052" spans="1:8" x14ac:dyDescent="0.25">
      <c r="A1052" s="3">
        <v>1049</v>
      </c>
      <c r="B1052" t="s">
        <v>3171</v>
      </c>
      <c r="C1052" t="s">
        <v>3128</v>
      </c>
      <c r="D1052" t="s">
        <v>3172</v>
      </c>
      <c r="E1052" t="s">
        <v>3173</v>
      </c>
      <c r="F1052">
        <v>2007</v>
      </c>
      <c r="G1052" s="1">
        <v>768343</v>
      </c>
      <c r="H1052" s="4" t="s">
        <v>4753</v>
      </c>
    </row>
    <row r="1053" spans="1:8" x14ac:dyDescent="0.25">
      <c r="A1053" s="3">
        <v>1050</v>
      </c>
      <c r="B1053" t="s">
        <v>3165</v>
      </c>
      <c r="C1053" t="s">
        <v>3128</v>
      </c>
      <c r="D1053" t="s">
        <v>3166</v>
      </c>
      <c r="E1053" t="s">
        <v>3167</v>
      </c>
      <c r="F1053">
        <v>2007</v>
      </c>
      <c r="G1053" s="1">
        <v>4257751</v>
      </c>
      <c r="H1053" s="4" t="s">
        <v>4753</v>
      </c>
    </row>
    <row r="1054" spans="1:8" x14ac:dyDescent="0.25">
      <c r="A1054" s="3">
        <v>1051</v>
      </c>
      <c r="B1054" t="s">
        <v>3363</v>
      </c>
      <c r="C1054" t="s">
        <v>3128</v>
      </c>
      <c r="D1054" t="s">
        <v>3364</v>
      </c>
      <c r="E1054" t="s">
        <v>3365</v>
      </c>
      <c r="F1054">
        <v>2007</v>
      </c>
      <c r="G1054" s="1">
        <v>6492944</v>
      </c>
      <c r="H1054" s="4" t="s">
        <v>4754</v>
      </c>
    </row>
    <row r="1055" spans="1:8" x14ac:dyDescent="0.25">
      <c r="A1055" s="3">
        <v>1052</v>
      </c>
      <c r="B1055" t="s">
        <v>3174</v>
      </c>
      <c r="C1055" t="s">
        <v>3128</v>
      </c>
      <c r="D1055" t="s">
        <v>3175</v>
      </c>
      <c r="E1055" t="s">
        <v>3176</v>
      </c>
      <c r="F1055">
        <v>2008</v>
      </c>
      <c r="G1055" s="1">
        <v>4998936</v>
      </c>
      <c r="H1055" s="4" t="s">
        <v>4753</v>
      </c>
    </row>
    <row r="1056" spans="1:8" x14ac:dyDescent="0.25">
      <c r="A1056" s="3">
        <v>1053</v>
      </c>
      <c r="B1056" t="s">
        <v>3162</v>
      </c>
      <c r="C1056" t="s">
        <v>3128</v>
      </c>
      <c r="D1056" t="s">
        <v>3163</v>
      </c>
      <c r="E1056" t="s">
        <v>3164</v>
      </c>
      <c r="F1056">
        <v>2007</v>
      </c>
      <c r="G1056" s="1">
        <v>6209375</v>
      </c>
      <c r="H1056" s="4" t="s">
        <v>4753</v>
      </c>
    </row>
    <row r="1057" spans="1:8" x14ac:dyDescent="0.25">
      <c r="A1057" s="3">
        <v>1054</v>
      </c>
      <c r="B1057" t="s">
        <v>3195</v>
      </c>
      <c r="C1057" t="s">
        <v>3128</v>
      </c>
      <c r="D1057" t="s">
        <v>3196</v>
      </c>
      <c r="E1057" t="s">
        <v>3197</v>
      </c>
      <c r="F1057">
        <v>2008</v>
      </c>
      <c r="G1057" s="1">
        <v>2495609</v>
      </c>
      <c r="H1057" s="4" t="s">
        <v>4753</v>
      </c>
    </row>
    <row r="1058" spans="1:8" x14ac:dyDescent="0.25">
      <c r="A1058" s="3">
        <v>1055</v>
      </c>
      <c r="B1058" t="s">
        <v>3201</v>
      </c>
      <c r="C1058" t="s">
        <v>3128</v>
      </c>
      <c r="D1058" t="s">
        <v>3202</v>
      </c>
      <c r="E1058" t="s">
        <v>3203</v>
      </c>
      <c r="F1058">
        <v>2007</v>
      </c>
      <c r="G1058" s="1">
        <v>25450431</v>
      </c>
      <c r="H1058" s="4" t="s">
        <v>4754</v>
      </c>
    </row>
    <row r="1059" spans="1:8" x14ac:dyDescent="0.25">
      <c r="A1059" s="3">
        <v>1056</v>
      </c>
      <c r="B1059" t="s">
        <v>3219</v>
      </c>
      <c r="C1059" t="s">
        <v>3128</v>
      </c>
      <c r="D1059" t="s">
        <v>3220</v>
      </c>
      <c r="E1059" t="s">
        <v>3221</v>
      </c>
      <c r="F1059">
        <v>2007</v>
      </c>
      <c r="G1059" s="1">
        <v>4872620</v>
      </c>
      <c r="H1059" s="4" t="s">
        <v>4753</v>
      </c>
    </row>
    <row r="1060" spans="1:8" x14ac:dyDescent="0.25">
      <c r="A1060" s="3">
        <v>1057</v>
      </c>
      <c r="B1060" t="s">
        <v>3189</v>
      </c>
      <c r="C1060" t="s">
        <v>3128</v>
      </c>
      <c r="D1060" t="s">
        <v>3190</v>
      </c>
      <c r="E1060" t="s">
        <v>3191</v>
      </c>
      <c r="F1060">
        <v>2007</v>
      </c>
      <c r="G1060" s="1">
        <v>514608</v>
      </c>
      <c r="H1060" s="4" t="s">
        <v>4753</v>
      </c>
    </row>
    <row r="1061" spans="1:8" x14ac:dyDescent="0.25">
      <c r="A1061" s="3">
        <v>1058</v>
      </c>
      <c r="B1061" t="s">
        <v>3180</v>
      </c>
      <c r="C1061" t="s">
        <v>3128</v>
      </c>
      <c r="D1061" t="s">
        <v>3181</v>
      </c>
      <c r="E1061" t="s">
        <v>3182</v>
      </c>
      <c r="F1061">
        <v>2008</v>
      </c>
      <c r="G1061" s="1">
        <v>13792851</v>
      </c>
      <c r="H1061" s="4" t="s">
        <v>4754</v>
      </c>
    </row>
    <row r="1062" spans="1:8" x14ac:dyDescent="0.25">
      <c r="A1062" s="3">
        <v>1059</v>
      </c>
      <c r="B1062" t="s">
        <v>3183</v>
      </c>
      <c r="C1062" t="s">
        <v>3128</v>
      </c>
      <c r="D1062" t="s">
        <v>3184</v>
      </c>
      <c r="E1062" t="s">
        <v>3185</v>
      </c>
      <c r="F1062">
        <v>2008</v>
      </c>
      <c r="G1062" s="1">
        <v>5150697</v>
      </c>
      <c r="H1062" s="4" t="s">
        <v>4754</v>
      </c>
    </row>
    <row r="1063" spans="1:8" x14ac:dyDescent="0.25">
      <c r="A1063" s="3">
        <v>1060</v>
      </c>
      <c r="B1063" t="s">
        <v>3192</v>
      </c>
      <c r="C1063" t="s">
        <v>3128</v>
      </c>
      <c r="D1063" t="s">
        <v>3193</v>
      </c>
      <c r="E1063" t="s">
        <v>3194</v>
      </c>
      <c r="F1063">
        <v>2007</v>
      </c>
      <c r="G1063" s="1">
        <v>631564</v>
      </c>
      <c r="H1063" s="4" t="s">
        <v>4753</v>
      </c>
    </row>
    <row r="1064" spans="1:8" x14ac:dyDescent="0.25">
      <c r="A1064" s="3">
        <v>1061</v>
      </c>
      <c r="B1064" t="s">
        <v>3186</v>
      </c>
      <c r="C1064" t="s">
        <v>3128</v>
      </c>
      <c r="D1064" t="s">
        <v>3187</v>
      </c>
      <c r="E1064" t="s">
        <v>3188</v>
      </c>
      <c r="F1064">
        <v>2008</v>
      </c>
      <c r="G1064" s="1">
        <v>1570237</v>
      </c>
      <c r="H1064" s="4" t="s">
        <v>4753</v>
      </c>
    </row>
    <row r="1065" spans="1:8" x14ac:dyDescent="0.25">
      <c r="A1065" s="3">
        <v>1062</v>
      </c>
      <c r="B1065" t="s">
        <v>3210</v>
      </c>
      <c r="C1065" t="s">
        <v>3128</v>
      </c>
      <c r="D1065" t="s">
        <v>3211</v>
      </c>
      <c r="E1065" t="s">
        <v>3212</v>
      </c>
      <c r="F1065">
        <v>2007</v>
      </c>
      <c r="G1065" s="1">
        <v>10288024</v>
      </c>
      <c r="H1065" s="4" t="s">
        <v>4753</v>
      </c>
    </row>
    <row r="1066" spans="1:8" x14ac:dyDescent="0.25">
      <c r="A1066" s="3">
        <v>1063</v>
      </c>
      <c r="B1066" t="s">
        <v>3198</v>
      </c>
      <c r="C1066" t="s">
        <v>3128</v>
      </c>
      <c r="D1066" t="s">
        <v>3199</v>
      </c>
      <c r="E1066" t="s">
        <v>3200</v>
      </c>
      <c r="F1066">
        <v>2008</v>
      </c>
      <c r="G1066" s="1">
        <v>428909</v>
      </c>
      <c r="H1066" s="4" t="s">
        <v>4753</v>
      </c>
    </row>
    <row r="1067" spans="1:8" x14ac:dyDescent="0.25">
      <c r="A1067" s="3">
        <v>1064</v>
      </c>
      <c r="B1067" t="s">
        <v>3207</v>
      </c>
      <c r="C1067" t="s">
        <v>3128</v>
      </c>
      <c r="D1067" t="s">
        <v>3208</v>
      </c>
      <c r="E1067" t="s">
        <v>3209</v>
      </c>
      <c r="F1067">
        <v>2007</v>
      </c>
      <c r="G1067" s="1">
        <v>597828</v>
      </c>
      <c r="H1067" s="4" t="s">
        <v>4753</v>
      </c>
    </row>
    <row r="1068" spans="1:8" x14ac:dyDescent="0.25">
      <c r="A1068" s="3">
        <v>1065</v>
      </c>
      <c r="B1068" t="s">
        <v>3177</v>
      </c>
      <c r="C1068" t="s">
        <v>3128</v>
      </c>
      <c r="D1068" t="s">
        <v>3178</v>
      </c>
      <c r="E1068" t="s">
        <v>3179</v>
      </c>
      <c r="F1068">
        <v>2008</v>
      </c>
      <c r="G1068" s="1">
        <v>6914636</v>
      </c>
      <c r="H1068" s="4" t="s">
        <v>4753</v>
      </c>
    </row>
    <row r="1069" spans="1:8" x14ac:dyDescent="0.25">
      <c r="A1069" s="3">
        <v>1066</v>
      </c>
      <c r="B1069" t="s">
        <v>3213</v>
      </c>
      <c r="C1069" t="s">
        <v>3128</v>
      </c>
      <c r="D1069" t="s">
        <v>3214</v>
      </c>
      <c r="E1069" t="s">
        <v>3215</v>
      </c>
      <c r="F1069">
        <v>2007</v>
      </c>
      <c r="G1069" s="1">
        <v>1152145</v>
      </c>
      <c r="H1069" s="4" t="s">
        <v>4753</v>
      </c>
    </row>
    <row r="1070" spans="1:8" x14ac:dyDescent="0.25">
      <c r="A1070" s="3">
        <v>1067</v>
      </c>
      <c r="B1070" t="s">
        <v>3234</v>
      </c>
      <c r="C1070" t="s">
        <v>3128</v>
      </c>
      <c r="D1070" t="s">
        <v>3235</v>
      </c>
      <c r="E1070" t="s">
        <v>3236</v>
      </c>
      <c r="F1070">
        <v>2007</v>
      </c>
      <c r="G1070" s="1">
        <v>273244</v>
      </c>
      <c r="H1070" s="4" t="s">
        <v>4753</v>
      </c>
    </row>
    <row r="1071" spans="1:8" x14ac:dyDescent="0.25">
      <c r="A1071" s="3">
        <v>1068</v>
      </c>
      <c r="B1071" t="s">
        <v>3228</v>
      </c>
      <c r="C1071" t="s">
        <v>3128</v>
      </c>
      <c r="D1071" t="s">
        <v>3229</v>
      </c>
      <c r="E1071" t="s">
        <v>3230</v>
      </c>
      <c r="F1071">
        <v>2007</v>
      </c>
      <c r="G1071" s="1">
        <v>1808330</v>
      </c>
      <c r="H1071" s="4" t="s">
        <v>4754</v>
      </c>
    </row>
    <row r="1072" spans="1:8" x14ac:dyDescent="0.25">
      <c r="A1072" s="3">
        <v>1069</v>
      </c>
      <c r="B1072" t="s">
        <v>3225</v>
      </c>
      <c r="C1072" t="s">
        <v>3128</v>
      </c>
      <c r="D1072" t="s">
        <v>3226</v>
      </c>
      <c r="E1072" t="s">
        <v>3227</v>
      </c>
      <c r="F1072">
        <v>2007</v>
      </c>
      <c r="G1072" s="1">
        <v>712284</v>
      </c>
      <c r="H1072" s="4" t="s">
        <v>4753</v>
      </c>
    </row>
    <row r="1073" spans="1:8" x14ac:dyDescent="0.25">
      <c r="A1073" s="3">
        <v>1070</v>
      </c>
      <c r="B1073" t="s">
        <v>3231</v>
      </c>
      <c r="C1073" t="s">
        <v>3128</v>
      </c>
      <c r="D1073" t="s">
        <v>3232</v>
      </c>
      <c r="E1073" t="s">
        <v>3233</v>
      </c>
      <c r="F1073">
        <v>2007</v>
      </c>
      <c r="G1073" s="1">
        <v>18267266</v>
      </c>
      <c r="H1073" s="4" t="s">
        <v>4754</v>
      </c>
    </row>
    <row r="1074" spans="1:8" x14ac:dyDescent="0.25">
      <c r="A1074" s="3">
        <v>1071</v>
      </c>
      <c r="B1074" t="s">
        <v>3237</v>
      </c>
      <c r="C1074" t="s">
        <v>3128</v>
      </c>
      <c r="D1074" t="s">
        <v>3238</v>
      </c>
      <c r="E1074" t="s">
        <v>3239</v>
      </c>
      <c r="F1074">
        <v>2007</v>
      </c>
      <c r="G1074" s="1">
        <v>6782560</v>
      </c>
      <c r="H1074" s="4" t="s">
        <v>4754</v>
      </c>
    </row>
    <row r="1075" spans="1:8" x14ac:dyDescent="0.25">
      <c r="A1075" s="3">
        <v>1072</v>
      </c>
      <c r="B1075" t="s">
        <v>3249</v>
      </c>
      <c r="C1075" t="s">
        <v>3128</v>
      </c>
      <c r="D1075" t="s">
        <v>3250</v>
      </c>
      <c r="E1075" t="s">
        <v>3251</v>
      </c>
      <c r="F1075">
        <v>2007</v>
      </c>
      <c r="G1075" s="1">
        <v>5838048</v>
      </c>
      <c r="H1075" s="4" t="s">
        <v>4753</v>
      </c>
    </row>
    <row r="1076" spans="1:8" x14ac:dyDescent="0.25">
      <c r="A1076" s="3">
        <v>1073</v>
      </c>
      <c r="B1076" t="s">
        <v>3246</v>
      </c>
      <c r="C1076" t="s">
        <v>3128</v>
      </c>
      <c r="D1076" t="s">
        <v>3247</v>
      </c>
      <c r="E1076" t="s">
        <v>3248</v>
      </c>
      <c r="F1076">
        <v>2007</v>
      </c>
      <c r="G1076" s="1">
        <v>2988989</v>
      </c>
      <c r="H1076" s="4" t="s">
        <v>4753</v>
      </c>
    </row>
    <row r="1077" spans="1:8" x14ac:dyDescent="0.25">
      <c r="A1077" s="3">
        <v>1074</v>
      </c>
      <c r="B1077" t="s">
        <v>3441</v>
      </c>
      <c r="C1077" t="s">
        <v>3128</v>
      </c>
      <c r="D1077" t="s">
        <v>3442</v>
      </c>
      <c r="E1077" t="s">
        <v>3443</v>
      </c>
      <c r="F1077">
        <v>2007</v>
      </c>
      <c r="G1077" s="1">
        <v>765000</v>
      </c>
      <c r="H1077" s="4" t="s">
        <v>4753</v>
      </c>
    </row>
    <row r="1078" spans="1:8" x14ac:dyDescent="0.25">
      <c r="A1078" s="3">
        <v>1075</v>
      </c>
      <c r="B1078" t="s">
        <v>3252</v>
      </c>
      <c r="C1078" t="s">
        <v>3128</v>
      </c>
      <c r="D1078" t="s">
        <v>3253</v>
      </c>
      <c r="E1078" t="s">
        <v>3254</v>
      </c>
      <c r="F1078">
        <v>2007</v>
      </c>
      <c r="G1078" s="1">
        <v>853164</v>
      </c>
      <c r="H1078" s="4" t="s">
        <v>4753</v>
      </c>
    </row>
    <row r="1079" spans="1:8" x14ac:dyDescent="0.25">
      <c r="A1079" s="3">
        <v>1076</v>
      </c>
      <c r="B1079" t="s">
        <v>3240</v>
      </c>
      <c r="C1079" t="s">
        <v>3128</v>
      </c>
      <c r="D1079" t="s">
        <v>3241</v>
      </c>
      <c r="E1079" t="s">
        <v>3242</v>
      </c>
      <c r="F1079">
        <v>2008</v>
      </c>
      <c r="G1079" s="1">
        <v>13874262</v>
      </c>
      <c r="H1079" s="4" t="s">
        <v>4754</v>
      </c>
    </row>
    <row r="1080" spans="1:8" x14ac:dyDescent="0.25">
      <c r="A1080" s="3">
        <v>1077</v>
      </c>
      <c r="B1080" t="s">
        <v>3258</v>
      </c>
      <c r="C1080" t="s">
        <v>3128</v>
      </c>
      <c r="D1080" t="s">
        <v>3259</v>
      </c>
      <c r="E1080" t="s">
        <v>3260</v>
      </c>
      <c r="F1080">
        <v>2007</v>
      </c>
      <c r="G1080" s="1">
        <v>9322409</v>
      </c>
      <c r="H1080" s="4" t="s">
        <v>4753</v>
      </c>
    </row>
    <row r="1081" spans="1:8" x14ac:dyDescent="0.25">
      <c r="A1081" s="3">
        <v>1078</v>
      </c>
      <c r="B1081" t="s">
        <v>3255</v>
      </c>
      <c r="C1081" t="s">
        <v>3128</v>
      </c>
      <c r="D1081" t="s">
        <v>3256</v>
      </c>
      <c r="E1081" t="s">
        <v>3257</v>
      </c>
      <c r="F1081">
        <v>2007</v>
      </c>
      <c r="G1081" s="1">
        <v>1119390</v>
      </c>
      <c r="H1081" s="4" t="s">
        <v>4753</v>
      </c>
    </row>
    <row r="1082" spans="1:8" x14ac:dyDescent="0.25">
      <c r="A1082" s="3">
        <v>1079</v>
      </c>
      <c r="B1082" t="s">
        <v>3264</v>
      </c>
      <c r="C1082" t="s">
        <v>3128</v>
      </c>
      <c r="D1082" t="s">
        <v>3265</v>
      </c>
      <c r="E1082" t="s">
        <v>3266</v>
      </c>
      <c r="F1082">
        <v>2007</v>
      </c>
      <c r="G1082" s="1">
        <v>1296414</v>
      </c>
      <c r="H1082" s="4" t="s">
        <v>4753</v>
      </c>
    </row>
    <row r="1083" spans="1:8" x14ac:dyDescent="0.25">
      <c r="A1083" s="3">
        <v>1080</v>
      </c>
      <c r="B1083" t="s">
        <v>3261</v>
      </c>
      <c r="C1083" t="s">
        <v>3128</v>
      </c>
      <c r="D1083" t="s">
        <v>3262</v>
      </c>
      <c r="E1083" t="s">
        <v>3263</v>
      </c>
      <c r="F1083">
        <v>2007</v>
      </c>
      <c r="G1083" s="1">
        <v>5231719</v>
      </c>
      <c r="H1083" s="4" t="s">
        <v>4753</v>
      </c>
    </row>
    <row r="1084" spans="1:8" x14ac:dyDescent="0.25">
      <c r="A1084" s="3">
        <v>1081</v>
      </c>
      <c r="B1084" t="s">
        <v>3282</v>
      </c>
      <c r="C1084" t="s">
        <v>3128</v>
      </c>
      <c r="D1084" t="s">
        <v>3283</v>
      </c>
      <c r="E1084" t="s">
        <v>3284</v>
      </c>
      <c r="F1084">
        <v>2007</v>
      </c>
      <c r="G1084" s="1">
        <v>1244430</v>
      </c>
      <c r="H1084" s="4" t="s">
        <v>4753</v>
      </c>
    </row>
    <row r="1085" spans="1:8" x14ac:dyDescent="0.25">
      <c r="A1085" s="3">
        <v>1082</v>
      </c>
      <c r="B1085" t="s">
        <v>3279</v>
      </c>
      <c r="C1085" t="s">
        <v>3128</v>
      </c>
      <c r="D1085" t="s">
        <v>3280</v>
      </c>
      <c r="E1085" t="s">
        <v>3281</v>
      </c>
      <c r="F1085">
        <v>2007</v>
      </c>
      <c r="G1085" s="1">
        <v>150000</v>
      </c>
      <c r="H1085" s="4" t="s">
        <v>4753</v>
      </c>
    </row>
    <row r="1086" spans="1:8" x14ac:dyDescent="0.25">
      <c r="A1086" s="3">
        <v>1083</v>
      </c>
      <c r="B1086" t="s">
        <v>3273</v>
      </c>
      <c r="C1086" t="s">
        <v>3128</v>
      </c>
      <c r="D1086" t="s">
        <v>3274</v>
      </c>
      <c r="E1086" t="s">
        <v>3275</v>
      </c>
      <c r="F1086">
        <v>2007</v>
      </c>
      <c r="G1086" s="1">
        <v>398000</v>
      </c>
      <c r="H1086" s="4" t="s">
        <v>4753</v>
      </c>
    </row>
    <row r="1087" spans="1:8" x14ac:dyDescent="0.25">
      <c r="A1087" s="3">
        <v>1084</v>
      </c>
      <c r="B1087" t="s">
        <v>3288</v>
      </c>
      <c r="C1087" t="s">
        <v>3128</v>
      </c>
      <c r="D1087" t="s">
        <v>3289</v>
      </c>
      <c r="E1087" t="s">
        <v>3290</v>
      </c>
      <c r="F1087">
        <v>2007</v>
      </c>
      <c r="G1087" s="1">
        <v>2616846</v>
      </c>
      <c r="H1087" s="4" t="s">
        <v>4753</v>
      </c>
    </row>
    <row r="1088" spans="1:8" x14ac:dyDescent="0.25">
      <c r="A1088" s="3">
        <v>1085</v>
      </c>
      <c r="B1088" t="s">
        <v>3276</v>
      </c>
      <c r="C1088" t="s">
        <v>3128</v>
      </c>
      <c r="D1088" t="s">
        <v>3277</v>
      </c>
      <c r="E1088" t="s">
        <v>3278</v>
      </c>
      <c r="F1088">
        <v>2008</v>
      </c>
      <c r="G1088" s="1">
        <v>856246</v>
      </c>
      <c r="H1088" s="4" t="s">
        <v>4753</v>
      </c>
    </row>
    <row r="1089" spans="1:8" x14ac:dyDescent="0.25">
      <c r="A1089" s="3">
        <v>1086</v>
      </c>
      <c r="B1089" t="s">
        <v>3267</v>
      </c>
      <c r="C1089" t="s">
        <v>3128</v>
      </c>
      <c r="D1089" t="s">
        <v>3268</v>
      </c>
      <c r="E1089" t="s">
        <v>3269</v>
      </c>
      <c r="F1089">
        <v>2007</v>
      </c>
      <c r="G1089" s="1">
        <v>1209938</v>
      </c>
      <c r="H1089" s="4" t="s">
        <v>4753</v>
      </c>
    </row>
    <row r="1090" spans="1:8" x14ac:dyDescent="0.25">
      <c r="A1090" s="3">
        <v>1087</v>
      </c>
      <c r="B1090" t="s">
        <v>3291</v>
      </c>
      <c r="C1090" t="s">
        <v>3128</v>
      </c>
      <c r="D1090" t="s">
        <v>3292</v>
      </c>
      <c r="E1090" t="s">
        <v>3293</v>
      </c>
      <c r="F1090">
        <v>2007</v>
      </c>
      <c r="G1090" s="1">
        <v>253660</v>
      </c>
      <c r="H1090" s="4" t="s">
        <v>4753</v>
      </c>
    </row>
    <row r="1091" spans="1:8" x14ac:dyDescent="0.25">
      <c r="A1091" s="3">
        <v>1088</v>
      </c>
      <c r="B1091" t="s">
        <v>3270</v>
      </c>
      <c r="C1091" t="s">
        <v>3128</v>
      </c>
      <c r="D1091" t="s">
        <v>3271</v>
      </c>
      <c r="E1091" t="s">
        <v>3272</v>
      </c>
      <c r="F1091">
        <v>2007</v>
      </c>
      <c r="G1091" s="1">
        <v>433219</v>
      </c>
      <c r="H1091" s="4" t="s">
        <v>4753</v>
      </c>
    </row>
    <row r="1092" spans="1:8" x14ac:dyDescent="0.25">
      <c r="A1092" s="3">
        <v>1089</v>
      </c>
      <c r="B1092" t="s">
        <v>3285</v>
      </c>
      <c r="C1092" t="s">
        <v>3128</v>
      </c>
      <c r="D1092" t="s">
        <v>3286</v>
      </c>
      <c r="E1092" t="s">
        <v>3287</v>
      </c>
      <c r="F1092">
        <v>2007</v>
      </c>
      <c r="G1092" s="1">
        <v>671490</v>
      </c>
      <c r="H1092" s="4" t="s">
        <v>4753</v>
      </c>
    </row>
    <row r="1093" spans="1:8" x14ac:dyDescent="0.25">
      <c r="A1093" s="3">
        <v>1090</v>
      </c>
      <c r="B1093" t="s">
        <v>3369</v>
      </c>
      <c r="C1093" t="s">
        <v>3128</v>
      </c>
      <c r="D1093" t="s">
        <v>3370</v>
      </c>
      <c r="E1093" t="s">
        <v>3371</v>
      </c>
      <c r="F1093">
        <v>2007</v>
      </c>
      <c r="G1093" s="1">
        <v>3039598</v>
      </c>
      <c r="H1093" s="4" t="s">
        <v>4753</v>
      </c>
    </row>
    <row r="1094" spans="1:8" x14ac:dyDescent="0.25">
      <c r="A1094" s="3">
        <v>1091</v>
      </c>
      <c r="B1094" t="s">
        <v>3294</v>
      </c>
      <c r="C1094" t="s">
        <v>3128</v>
      </c>
      <c r="D1094" t="s">
        <v>3295</v>
      </c>
      <c r="E1094" t="s">
        <v>3296</v>
      </c>
      <c r="F1094">
        <v>2007</v>
      </c>
      <c r="G1094" s="1">
        <v>2778136</v>
      </c>
      <c r="H1094" s="4" t="s">
        <v>4753</v>
      </c>
    </row>
    <row r="1095" spans="1:8" x14ac:dyDescent="0.25">
      <c r="A1095" s="3">
        <v>1092</v>
      </c>
      <c r="B1095" t="s">
        <v>3300</v>
      </c>
      <c r="C1095" t="s">
        <v>3128</v>
      </c>
      <c r="D1095" t="s">
        <v>3301</v>
      </c>
      <c r="E1095" t="s">
        <v>3302</v>
      </c>
      <c r="F1095">
        <v>2007</v>
      </c>
      <c r="G1095" s="1">
        <v>4564474</v>
      </c>
      <c r="H1095" s="4" t="s">
        <v>4753</v>
      </c>
    </row>
    <row r="1096" spans="1:8" x14ac:dyDescent="0.25">
      <c r="A1096" s="3">
        <v>1093</v>
      </c>
      <c r="B1096" t="s">
        <v>3303</v>
      </c>
      <c r="C1096" t="s">
        <v>3128</v>
      </c>
      <c r="D1096" t="s">
        <v>3304</v>
      </c>
      <c r="E1096" t="s">
        <v>3305</v>
      </c>
      <c r="F1096">
        <v>2007</v>
      </c>
      <c r="G1096" s="1">
        <v>357500</v>
      </c>
      <c r="H1096" s="4" t="s">
        <v>4753</v>
      </c>
    </row>
    <row r="1097" spans="1:8" x14ac:dyDescent="0.25">
      <c r="A1097" s="3">
        <v>1094</v>
      </c>
      <c r="B1097" t="s">
        <v>3297</v>
      </c>
      <c r="C1097" t="s">
        <v>3128</v>
      </c>
      <c r="D1097" t="s">
        <v>3298</v>
      </c>
      <c r="E1097" t="s">
        <v>3299</v>
      </c>
      <c r="F1097">
        <v>2008</v>
      </c>
      <c r="G1097" s="1">
        <v>2955727</v>
      </c>
      <c r="H1097" s="4" t="s">
        <v>4753</v>
      </c>
    </row>
    <row r="1098" spans="1:8" x14ac:dyDescent="0.25">
      <c r="A1098" s="3">
        <v>1095</v>
      </c>
      <c r="B1098" t="s">
        <v>3309</v>
      </c>
      <c r="C1098" t="s">
        <v>3128</v>
      </c>
      <c r="D1098" t="s">
        <v>3310</v>
      </c>
      <c r="E1098" t="s">
        <v>3311</v>
      </c>
      <c r="F1098">
        <v>2007</v>
      </c>
      <c r="G1098" s="1">
        <v>790001</v>
      </c>
      <c r="H1098" s="4" t="s">
        <v>4753</v>
      </c>
    </row>
    <row r="1099" spans="1:8" x14ac:dyDescent="0.25">
      <c r="A1099" s="3">
        <v>1096</v>
      </c>
      <c r="B1099" t="s">
        <v>3306</v>
      </c>
      <c r="C1099" t="s">
        <v>3128</v>
      </c>
      <c r="D1099" t="s">
        <v>3307</v>
      </c>
      <c r="E1099" t="s">
        <v>3308</v>
      </c>
      <c r="F1099">
        <v>2007</v>
      </c>
      <c r="G1099" s="1">
        <v>1122780</v>
      </c>
      <c r="H1099" s="4" t="s">
        <v>4753</v>
      </c>
    </row>
    <row r="1100" spans="1:8" x14ac:dyDescent="0.25">
      <c r="A1100" s="3">
        <v>1097</v>
      </c>
      <c r="B1100" t="s">
        <v>3312</v>
      </c>
      <c r="C1100" t="s">
        <v>3128</v>
      </c>
      <c r="D1100" t="s">
        <v>3313</v>
      </c>
      <c r="E1100" t="s">
        <v>3314</v>
      </c>
      <c r="F1100">
        <v>2007</v>
      </c>
      <c r="G1100" s="1">
        <v>540557</v>
      </c>
      <c r="H1100" s="4" t="s">
        <v>4753</v>
      </c>
    </row>
    <row r="1101" spans="1:8" x14ac:dyDescent="0.25">
      <c r="A1101" s="3">
        <v>1098</v>
      </c>
      <c r="B1101" t="s">
        <v>3159</v>
      </c>
      <c r="C1101" t="s">
        <v>3128</v>
      </c>
      <c r="D1101" t="s">
        <v>3160</v>
      </c>
      <c r="E1101" t="s">
        <v>3161</v>
      </c>
      <c r="F1101">
        <v>2008</v>
      </c>
      <c r="G1101" s="1">
        <v>206228</v>
      </c>
      <c r="H1101" s="4" t="s">
        <v>4753</v>
      </c>
    </row>
    <row r="1102" spans="1:8" x14ac:dyDescent="0.25">
      <c r="A1102" s="3">
        <v>1099</v>
      </c>
      <c r="B1102" t="s">
        <v>3393</v>
      </c>
      <c r="C1102" t="s">
        <v>3128</v>
      </c>
      <c r="D1102" t="s">
        <v>3394</v>
      </c>
      <c r="E1102" t="s">
        <v>3395</v>
      </c>
      <c r="F1102">
        <v>2007</v>
      </c>
      <c r="G1102" s="1">
        <v>1328934</v>
      </c>
      <c r="H1102" s="4" t="s">
        <v>4753</v>
      </c>
    </row>
    <row r="1103" spans="1:8" x14ac:dyDescent="0.25">
      <c r="A1103" s="3">
        <v>1100</v>
      </c>
      <c r="B1103" t="s">
        <v>3216</v>
      </c>
      <c r="C1103" t="s">
        <v>3128</v>
      </c>
      <c r="D1103" t="s">
        <v>3217</v>
      </c>
      <c r="E1103" t="s">
        <v>3218</v>
      </c>
      <c r="F1103">
        <v>2008</v>
      </c>
      <c r="G1103" s="1">
        <v>7669548</v>
      </c>
      <c r="H1103" s="4" t="s">
        <v>4753</v>
      </c>
    </row>
    <row r="1104" spans="1:8" x14ac:dyDescent="0.25">
      <c r="A1104" s="3">
        <v>1101</v>
      </c>
      <c r="B1104" t="s">
        <v>3318</v>
      </c>
      <c r="C1104" t="s">
        <v>3128</v>
      </c>
      <c r="D1104" t="s">
        <v>3319</v>
      </c>
      <c r="E1104" t="s">
        <v>3320</v>
      </c>
      <c r="F1104">
        <v>2007</v>
      </c>
      <c r="G1104" s="1">
        <v>4363366</v>
      </c>
      <c r="H1104" s="4" t="s">
        <v>4753</v>
      </c>
    </row>
    <row r="1105" spans="1:8" x14ac:dyDescent="0.25">
      <c r="A1105" s="3">
        <v>1102</v>
      </c>
      <c r="B1105" t="s">
        <v>3321</v>
      </c>
      <c r="C1105" t="s">
        <v>3128</v>
      </c>
      <c r="D1105" t="s">
        <v>3322</v>
      </c>
      <c r="E1105" t="s">
        <v>3323</v>
      </c>
      <c r="F1105">
        <v>2007</v>
      </c>
      <c r="G1105" s="1">
        <v>37059912</v>
      </c>
      <c r="H1105" s="4" t="s">
        <v>4754</v>
      </c>
    </row>
    <row r="1106" spans="1:8" x14ac:dyDescent="0.25">
      <c r="A1106" s="3">
        <v>1103</v>
      </c>
      <c r="B1106" t="s">
        <v>3315</v>
      </c>
      <c r="C1106" t="s">
        <v>3128</v>
      </c>
      <c r="D1106" t="s">
        <v>3316</v>
      </c>
      <c r="E1106" t="s">
        <v>3317</v>
      </c>
      <c r="F1106">
        <v>2007</v>
      </c>
      <c r="G1106" s="1">
        <v>1383619</v>
      </c>
      <c r="H1106" s="4" t="s">
        <v>4753</v>
      </c>
    </row>
    <row r="1107" spans="1:8" x14ac:dyDescent="0.25">
      <c r="A1107" s="3">
        <v>1104</v>
      </c>
      <c r="B1107" t="s">
        <v>3324</v>
      </c>
      <c r="C1107" t="s">
        <v>3128</v>
      </c>
      <c r="D1107" t="s">
        <v>3325</v>
      </c>
      <c r="E1107" t="s">
        <v>3326</v>
      </c>
      <c r="F1107">
        <v>2007</v>
      </c>
      <c r="G1107" s="1">
        <v>1450212</v>
      </c>
      <c r="H1107" s="4" t="s">
        <v>4753</v>
      </c>
    </row>
    <row r="1108" spans="1:8" x14ac:dyDescent="0.25">
      <c r="A1108" s="3">
        <v>1105</v>
      </c>
      <c r="B1108" t="s">
        <v>3342</v>
      </c>
      <c r="C1108" t="s">
        <v>3128</v>
      </c>
      <c r="D1108" t="s">
        <v>3343</v>
      </c>
      <c r="E1108" t="s">
        <v>3344</v>
      </c>
      <c r="F1108">
        <v>2008</v>
      </c>
      <c r="G1108" s="1">
        <v>12420168</v>
      </c>
      <c r="H1108" s="4" t="s">
        <v>4754</v>
      </c>
    </row>
    <row r="1109" spans="1:8" x14ac:dyDescent="0.25">
      <c r="A1109" s="3">
        <v>1106</v>
      </c>
      <c r="B1109" t="s">
        <v>3330</v>
      </c>
      <c r="C1109" t="s">
        <v>3128</v>
      </c>
      <c r="D1109" t="s">
        <v>3331</v>
      </c>
      <c r="E1109" t="s">
        <v>3332</v>
      </c>
      <c r="F1109">
        <v>2007</v>
      </c>
      <c r="G1109" s="1">
        <v>656111</v>
      </c>
      <c r="H1109" s="4" t="s">
        <v>4753</v>
      </c>
    </row>
    <row r="1110" spans="1:8" x14ac:dyDescent="0.25">
      <c r="A1110" s="3">
        <v>1107</v>
      </c>
      <c r="B1110" t="s">
        <v>3336</v>
      </c>
      <c r="C1110" t="s">
        <v>3128</v>
      </c>
      <c r="D1110" t="s">
        <v>3337</v>
      </c>
      <c r="E1110" t="s">
        <v>3338</v>
      </c>
      <c r="F1110">
        <v>2008</v>
      </c>
      <c r="G1110" s="1">
        <v>6328484</v>
      </c>
      <c r="H1110" s="4" t="s">
        <v>4753</v>
      </c>
    </row>
    <row r="1111" spans="1:8" x14ac:dyDescent="0.25">
      <c r="A1111" s="3">
        <v>1108</v>
      </c>
      <c r="B1111" t="s">
        <v>3345</v>
      </c>
      <c r="C1111" t="s">
        <v>3128</v>
      </c>
      <c r="D1111" t="s">
        <v>3346</v>
      </c>
      <c r="E1111" t="s">
        <v>3347</v>
      </c>
      <c r="F1111">
        <v>2007</v>
      </c>
      <c r="G1111" s="1">
        <v>121367</v>
      </c>
      <c r="H1111" s="4" t="s">
        <v>4753</v>
      </c>
    </row>
    <row r="1112" spans="1:8" x14ac:dyDescent="0.25">
      <c r="A1112" s="3">
        <v>1109</v>
      </c>
      <c r="B1112" t="s">
        <v>3333</v>
      </c>
      <c r="C1112" t="s">
        <v>3128</v>
      </c>
      <c r="D1112" t="s">
        <v>3334</v>
      </c>
      <c r="E1112" t="s">
        <v>3335</v>
      </c>
      <c r="F1112">
        <v>2007</v>
      </c>
      <c r="G1112" s="1">
        <v>1125760</v>
      </c>
      <c r="H1112" s="4" t="s">
        <v>4753</v>
      </c>
    </row>
    <row r="1113" spans="1:8" x14ac:dyDescent="0.25">
      <c r="A1113" s="3">
        <v>1110</v>
      </c>
      <c r="B1113" t="s">
        <v>3339</v>
      </c>
      <c r="C1113" t="s">
        <v>3128</v>
      </c>
      <c r="D1113" t="s">
        <v>3340</v>
      </c>
      <c r="E1113" t="s">
        <v>3341</v>
      </c>
      <c r="F1113">
        <v>2007</v>
      </c>
      <c r="G1113" s="1">
        <v>7831522</v>
      </c>
      <c r="H1113" s="4" t="s">
        <v>4753</v>
      </c>
    </row>
    <row r="1114" spans="1:8" x14ac:dyDescent="0.25">
      <c r="A1114" s="3">
        <v>1111</v>
      </c>
      <c r="B1114" t="s">
        <v>3351</v>
      </c>
      <c r="C1114" t="s">
        <v>3128</v>
      </c>
      <c r="D1114" t="s">
        <v>3352</v>
      </c>
      <c r="E1114" t="s">
        <v>3353</v>
      </c>
      <c r="F1114">
        <v>2007</v>
      </c>
      <c r="G1114" s="1">
        <v>2028765</v>
      </c>
      <c r="H1114" s="4" t="s">
        <v>4753</v>
      </c>
    </row>
    <row r="1115" spans="1:8" x14ac:dyDescent="0.25">
      <c r="A1115" s="3">
        <v>1112</v>
      </c>
      <c r="B1115" t="s">
        <v>3348</v>
      </c>
      <c r="C1115" t="s">
        <v>3128</v>
      </c>
      <c r="D1115" t="s">
        <v>3349</v>
      </c>
      <c r="E1115" t="s">
        <v>3350</v>
      </c>
      <c r="F1115">
        <v>2008</v>
      </c>
      <c r="G1115" s="1">
        <v>30401622</v>
      </c>
      <c r="H1115" s="4" t="s">
        <v>4754</v>
      </c>
    </row>
    <row r="1116" spans="1:8" x14ac:dyDescent="0.25">
      <c r="A1116" s="3">
        <v>1113</v>
      </c>
      <c r="B1116" t="s">
        <v>3381</v>
      </c>
      <c r="C1116" t="s">
        <v>3128</v>
      </c>
      <c r="D1116" t="s">
        <v>3382</v>
      </c>
      <c r="E1116" t="s">
        <v>3383</v>
      </c>
      <c r="F1116">
        <v>2007</v>
      </c>
      <c r="G1116" s="1">
        <v>21322430</v>
      </c>
      <c r="H1116" s="4" t="s">
        <v>4753</v>
      </c>
    </row>
    <row r="1117" spans="1:8" x14ac:dyDescent="0.25">
      <c r="A1117" s="3">
        <v>1114</v>
      </c>
      <c r="B1117" t="s">
        <v>3360</v>
      </c>
      <c r="C1117" t="s">
        <v>3128</v>
      </c>
      <c r="D1117" t="s">
        <v>3361</v>
      </c>
      <c r="E1117" t="s">
        <v>3362</v>
      </c>
      <c r="F1117">
        <v>2007</v>
      </c>
      <c r="G1117" s="1">
        <v>7630249</v>
      </c>
      <c r="H1117" s="4" t="s">
        <v>4753</v>
      </c>
    </row>
    <row r="1118" spans="1:8" x14ac:dyDescent="0.25">
      <c r="A1118" s="3">
        <v>1115</v>
      </c>
      <c r="B1118" t="s">
        <v>3372</v>
      </c>
      <c r="C1118" t="s">
        <v>3128</v>
      </c>
      <c r="D1118" t="s">
        <v>3373</v>
      </c>
      <c r="E1118" t="s">
        <v>3374</v>
      </c>
      <c r="F1118">
        <v>2007</v>
      </c>
      <c r="G1118" s="1">
        <v>2012870</v>
      </c>
      <c r="H1118" s="4" t="s">
        <v>4753</v>
      </c>
    </row>
    <row r="1119" spans="1:8" x14ac:dyDescent="0.25">
      <c r="A1119" s="3">
        <v>1116</v>
      </c>
      <c r="B1119" t="s">
        <v>3354</v>
      </c>
      <c r="C1119" t="s">
        <v>3128</v>
      </c>
      <c r="D1119" t="s">
        <v>3355</v>
      </c>
      <c r="E1119" t="s">
        <v>3356</v>
      </c>
      <c r="F1119">
        <v>2007</v>
      </c>
      <c r="G1119" s="1">
        <v>299425</v>
      </c>
      <c r="H1119" s="4" t="s">
        <v>4753</v>
      </c>
    </row>
    <row r="1120" spans="1:8" x14ac:dyDescent="0.25">
      <c r="A1120" s="3">
        <v>1117</v>
      </c>
      <c r="B1120" t="s">
        <v>3357</v>
      </c>
      <c r="C1120" t="s">
        <v>3128</v>
      </c>
      <c r="D1120" t="s">
        <v>3358</v>
      </c>
      <c r="E1120" t="s">
        <v>3359</v>
      </c>
      <c r="F1120">
        <v>2007</v>
      </c>
      <c r="G1120" s="1">
        <v>589415</v>
      </c>
      <c r="H1120" s="4" t="s">
        <v>4753</v>
      </c>
    </row>
    <row r="1121" spans="1:8" x14ac:dyDescent="0.25">
      <c r="A1121" s="3">
        <v>1118</v>
      </c>
      <c r="B1121" t="s">
        <v>3387</v>
      </c>
      <c r="C1121" t="s">
        <v>3128</v>
      </c>
      <c r="D1121" t="s">
        <v>3388</v>
      </c>
      <c r="E1121" t="s">
        <v>3389</v>
      </c>
      <c r="F1121">
        <v>2007</v>
      </c>
      <c r="G1121" s="1">
        <v>1429742</v>
      </c>
      <c r="H1121" s="4" t="s">
        <v>4753</v>
      </c>
    </row>
    <row r="1122" spans="1:8" x14ac:dyDescent="0.25">
      <c r="A1122" s="3">
        <v>1119</v>
      </c>
      <c r="B1122" t="s">
        <v>3375</v>
      </c>
      <c r="C1122" t="s">
        <v>3128</v>
      </c>
      <c r="D1122" t="s">
        <v>3376</v>
      </c>
      <c r="E1122" t="s">
        <v>3377</v>
      </c>
      <c r="F1122">
        <v>2007</v>
      </c>
      <c r="G1122" s="1">
        <v>1589493</v>
      </c>
      <c r="H1122" s="4" t="s">
        <v>4753</v>
      </c>
    </row>
    <row r="1123" spans="1:8" x14ac:dyDescent="0.25">
      <c r="A1123" s="3">
        <v>1120</v>
      </c>
      <c r="B1123" t="s">
        <v>3366</v>
      </c>
      <c r="C1123" t="s">
        <v>3128</v>
      </c>
      <c r="D1123" t="s">
        <v>3367</v>
      </c>
      <c r="E1123" t="s">
        <v>3368</v>
      </c>
      <c r="F1123">
        <v>2007</v>
      </c>
      <c r="G1123" s="1">
        <v>1594167</v>
      </c>
      <c r="H1123" s="4" t="s">
        <v>4753</v>
      </c>
    </row>
    <row r="1124" spans="1:8" x14ac:dyDescent="0.25">
      <c r="A1124" s="3">
        <v>1121</v>
      </c>
      <c r="B1124" t="s">
        <v>3378</v>
      </c>
      <c r="C1124" t="s">
        <v>3128</v>
      </c>
      <c r="D1124" t="s">
        <v>3379</v>
      </c>
      <c r="E1124" t="s">
        <v>3380</v>
      </c>
      <c r="F1124">
        <v>2007</v>
      </c>
      <c r="G1124" s="1">
        <v>5232918</v>
      </c>
      <c r="H1124" s="4" t="s">
        <v>4754</v>
      </c>
    </row>
    <row r="1125" spans="1:8" x14ac:dyDescent="0.25">
      <c r="A1125" s="3">
        <v>1122</v>
      </c>
      <c r="B1125" t="s">
        <v>3384</v>
      </c>
      <c r="C1125" t="s">
        <v>3128</v>
      </c>
      <c r="D1125" t="s">
        <v>3385</v>
      </c>
      <c r="E1125" t="s">
        <v>3386</v>
      </c>
      <c r="F1125">
        <v>2007</v>
      </c>
      <c r="G1125" s="1">
        <v>18139740</v>
      </c>
      <c r="H1125" s="4" t="s">
        <v>4753</v>
      </c>
    </row>
    <row r="1126" spans="1:8" x14ac:dyDescent="0.25">
      <c r="A1126" s="3">
        <v>1123</v>
      </c>
      <c r="B1126" t="s">
        <v>3390</v>
      </c>
      <c r="C1126" t="s">
        <v>3128</v>
      </c>
      <c r="D1126" t="s">
        <v>3391</v>
      </c>
      <c r="E1126" t="s">
        <v>3392</v>
      </c>
      <c r="F1126">
        <v>2007</v>
      </c>
      <c r="G1126" s="1">
        <v>755480</v>
      </c>
      <c r="H1126" s="4" t="s">
        <v>4753</v>
      </c>
    </row>
    <row r="1127" spans="1:8" x14ac:dyDescent="0.25">
      <c r="A1127" s="3">
        <v>1124</v>
      </c>
      <c r="B1127" t="s">
        <v>3399</v>
      </c>
      <c r="C1127" t="s">
        <v>3128</v>
      </c>
      <c r="D1127" t="s">
        <v>3400</v>
      </c>
      <c r="E1127" t="s">
        <v>3401</v>
      </c>
      <c r="F1127">
        <v>2007</v>
      </c>
      <c r="G1127" s="1">
        <v>362268</v>
      </c>
      <c r="H1127" s="4" t="s">
        <v>4753</v>
      </c>
    </row>
    <row r="1128" spans="1:8" x14ac:dyDescent="0.25">
      <c r="A1128" s="3">
        <v>1125</v>
      </c>
      <c r="B1128" t="s">
        <v>3402</v>
      </c>
      <c r="C1128" t="s">
        <v>3128</v>
      </c>
      <c r="D1128" t="s">
        <v>3403</v>
      </c>
      <c r="E1128" t="s">
        <v>3404</v>
      </c>
      <c r="F1128">
        <v>2007</v>
      </c>
      <c r="G1128" s="1">
        <v>2794040</v>
      </c>
      <c r="H1128" s="4" t="s">
        <v>4753</v>
      </c>
    </row>
    <row r="1129" spans="1:8" x14ac:dyDescent="0.25">
      <c r="A1129" s="3">
        <v>1126</v>
      </c>
      <c r="B1129" t="s">
        <v>3396</v>
      </c>
      <c r="C1129" t="s">
        <v>3128</v>
      </c>
      <c r="D1129" t="s">
        <v>3397</v>
      </c>
      <c r="E1129" t="s">
        <v>3398</v>
      </c>
      <c r="F1129">
        <v>2007</v>
      </c>
      <c r="G1129" s="1">
        <v>5995829</v>
      </c>
      <c r="H1129" s="4" t="s">
        <v>4754</v>
      </c>
    </row>
    <row r="1130" spans="1:8" x14ac:dyDescent="0.25">
      <c r="A1130" s="3">
        <v>1127</v>
      </c>
      <c r="B1130" t="s">
        <v>3405</v>
      </c>
      <c r="C1130" t="s">
        <v>3128</v>
      </c>
      <c r="D1130" t="s">
        <v>3406</v>
      </c>
      <c r="E1130" t="s">
        <v>3407</v>
      </c>
      <c r="F1130">
        <v>2007</v>
      </c>
      <c r="G1130" s="1">
        <v>3626996</v>
      </c>
      <c r="H1130" s="4" t="s">
        <v>4753</v>
      </c>
    </row>
    <row r="1131" spans="1:8" x14ac:dyDescent="0.25">
      <c r="A1131" s="3">
        <v>1128</v>
      </c>
      <c r="B1131" t="s">
        <v>3417</v>
      </c>
      <c r="C1131" t="s">
        <v>3128</v>
      </c>
      <c r="D1131" t="s">
        <v>3418</v>
      </c>
      <c r="E1131" t="s">
        <v>3419</v>
      </c>
      <c r="F1131">
        <v>2007</v>
      </c>
      <c r="G1131" s="1">
        <v>3076090</v>
      </c>
      <c r="H1131" s="4" t="s">
        <v>4753</v>
      </c>
    </row>
    <row r="1132" spans="1:8" x14ac:dyDescent="0.25">
      <c r="A1132" s="3">
        <v>1129</v>
      </c>
      <c r="B1132" t="s">
        <v>3414</v>
      </c>
      <c r="C1132" t="s">
        <v>3128</v>
      </c>
      <c r="D1132" t="s">
        <v>3415</v>
      </c>
      <c r="E1132" t="s">
        <v>3416</v>
      </c>
      <c r="F1132">
        <v>2007</v>
      </c>
      <c r="G1132" s="1">
        <v>1896564</v>
      </c>
      <c r="H1132" s="4" t="s">
        <v>4753</v>
      </c>
    </row>
    <row r="1133" spans="1:8" x14ac:dyDescent="0.25">
      <c r="A1133" s="3">
        <v>1130</v>
      </c>
      <c r="B1133" t="s">
        <v>3411</v>
      </c>
      <c r="C1133" t="s">
        <v>3128</v>
      </c>
      <c r="D1133" t="s">
        <v>3412</v>
      </c>
      <c r="E1133" t="s">
        <v>3413</v>
      </c>
      <c r="F1133">
        <v>2007</v>
      </c>
      <c r="G1133" s="1">
        <v>544540</v>
      </c>
      <c r="H1133" s="4" t="s">
        <v>4753</v>
      </c>
    </row>
    <row r="1134" spans="1:8" x14ac:dyDescent="0.25">
      <c r="A1134" s="3">
        <v>1131</v>
      </c>
      <c r="B1134" t="s">
        <v>3408</v>
      </c>
      <c r="C1134" t="s">
        <v>3128</v>
      </c>
      <c r="D1134" t="s">
        <v>3409</v>
      </c>
      <c r="E1134" t="s">
        <v>3410</v>
      </c>
      <c r="F1134">
        <v>2007</v>
      </c>
      <c r="G1134" s="1">
        <v>5346073</v>
      </c>
      <c r="H1134" s="4" t="s">
        <v>4754</v>
      </c>
    </row>
    <row r="1135" spans="1:8" x14ac:dyDescent="0.25">
      <c r="A1135" s="3">
        <v>1132</v>
      </c>
      <c r="B1135" t="s">
        <v>3420</v>
      </c>
      <c r="C1135" t="s">
        <v>3128</v>
      </c>
      <c r="D1135" t="s">
        <v>3421</v>
      </c>
      <c r="E1135" t="s">
        <v>3422</v>
      </c>
      <c r="F1135">
        <v>2007</v>
      </c>
      <c r="G1135" s="1">
        <v>1468202</v>
      </c>
      <c r="H1135" s="4" t="s">
        <v>4753</v>
      </c>
    </row>
    <row r="1136" spans="1:8" x14ac:dyDescent="0.25">
      <c r="A1136" s="3">
        <v>1133</v>
      </c>
      <c r="B1136" t="s">
        <v>3429</v>
      </c>
      <c r="C1136" t="s">
        <v>3128</v>
      </c>
      <c r="D1136" t="s">
        <v>3430</v>
      </c>
      <c r="E1136" t="s">
        <v>3431</v>
      </c>
      <c r="F1136">
        <v>2007</v>
      </c>
      <c r="G1136" s="1">
        <v>988367</v>
      </c>
      <c r="H1136" s="4" t="s">
        <v>4753</v>
      </c>
    </row>
    <row r="1137" spans="1:8" x14ac:dyDescent="0.25">
      <c r="A1137" s="3">
        <v>1134</v>
      </c>
      <c r="B1137" t="s">
        <v>3327</v>
      </c>
      <c r="C1137" t="s">
        <v>3128</v>
      </c>
      <c r="D1137" t="s">
        <v>3328</v>
      </c>
      <c r="E1137" t="s">
        <v>3329</v>
      </c>
      <c r="F1137">
        <v>2007</v>
      </c>
      <c r="G1137" s="1">
        <v>1820449</v>
      </c>
      <c r="H1137" s="4" t="s">
        <v>4753</v>
      </c>
    </row>
    <row r="1138" spans="1:8" x14ac:dyDescent="0.25">
      <c r="A1138" s="3">
        <v>1135</v>
      </c>
      <c r="B1138" t="s">
        <v>3435</v>
      </c>
      <c r="C1138" t="s">
        <v>3128</v>
      </c>
      <c r="D1138" t="s">
        <v>3436</v>
      </c>
      <c r="E1138" t="s">
        <v>3437</v>
      </c>
      <c r="F1138">
        <v>2007</v>
      </c>
      <c r="G1138" s="1">
        <v>1424500</v>
      </c>
      <c r="H1138" s="4" t="s">
        <v>4753</v>
      </c>
    </row>
    <row r="1139" spans="1:8" x14ac:dyDescent="0.25">
      <c r="A1139" s="3">
        <v>1136</v>
      </c>
      <c r="B1139" t="s">
        <v>3423</v>
      </c>
      <c r="C1139" t="s">
        <v>3128</v>
      </c>
      <c r="D1139" t="s">
        <v>3424</v>
      </c>
      <c r="E1139" t="s">
        <v>3425</v>
      </c>
      <c r="F1139">
        <v>2007</v>
      </c>
      <c r="G1139" s="1">
        <v>1742145</v>
      </c>
      <c r="H1139" s="4" t="s">
        <v>4753</v>
      </c>
    </row>
    <row r="1140" spans="1:8" x14ac:dyDescent="0.25">
      <c r="A1140" s="3">
        <v>1137</v>
      </c>
      <c r="B1140" t="s">
        <v>3432</v>
      </c>
      <c r="C1140" t="s">
        <v>3128</v>
      </c>
      <c r="D1140" t="s">
        <v>3433</v>
      </c>
      <c r="E1140" t="s">
        <v>3434</v>
      </c>
      <c r="F1140">
        <v>2007</v>
      </c>
      <c r="G1140" s="1">
        <v>408879</v>
      </c>
      <c r="H1140" s="4" t="s">
        <v>4753</v>
      </c>
    </row>
    <row r="1141" spans="1:8" x14ac:dyDescent="0.25">
      <c r="A1141" s="3">
        <v>1138</v>
      </c>
      <c r="B1141" t="s">
        <v>3426</v>
      </c>
      <c r="C1141" t="s">
        <v>3128</v>
      </c>
      <c r="D1141" t="s">
        <v>3427</v>
      </c>
      <c r="E1141" t="s">
        <v>3428</v>
      </c>
      <c r="F1141">
        <v>2007</v>
      </c>
      <c r="G1141" s="1">
        <v>2585410</v>
      </c>
      <c r="H1141" s="4" t="s">
        <v>4753</v>
      </c>
    </row>
    <row r="1142" spans="1:8" x14ac:dyDescent="0.25">
      <c r="A1142" s="3">
        <v>1139</v>
      </c>
      <c r="B1142" t="s">
        <v>3438</v>
      </c>
      <c r="C1142" t="s">
        <v>3128</v>
      </c>
      <c r="D1142" t="s">
        <v>3439</v>
      </c>
      <c r="E1142" t="s">
        <v>3440</v>
      </c>
      <c r="F1142">
        <v>2007</v>
      </c>
      <c r="G1142" s="1">
        <v>3016964</v>
      </c>
      <c r="H1142" s="4" t="s">
        <v>4753</v>
      </c>
    </row>
    <row r="1143" spans="1:8" x14ac:dyDescent="0.25">
      <c r="A1143" s="3">
        <v>1140</v>
      </c>
      <c r="B1143" t="s">
        <v>3444</v>
      </c>
      <c r="C1143" t="s">
        <v>3128</v>
      </c>
      <c r="D1143" t="s">
        <v>3445</v>
      </c>
      <c r="E1143" t="s">
        <v>3446</v>
      </c>
      <c r="F1143">
        <v>2007</v>
      </c>
      <c r="G1143" s="1">
        <v>3667906</v>
      </c>
      <c r="H1143" s="4" t="s">
        <v>4753</v>
      </c>
    </row>
    <row r="1144" spans="1:8" x14ac:dyDescent="0.25">
      <c r="A1144" s="3">
        <v>1141</v>
      </c>
      <c r="B1144" t="s">
        <v>3450</v>
      </c>
      <c r="C1144" t="s">
        <v>3128</v>
      </c>
      <c r="D1144" t="s">
        <v>3451</v>
      </c>
      <c r="E1144" t="s">
        <v>3452</v>
      </c>
      <c r="F1144">
        <v>2007</v>
      </c>
      <c r="G1144" s="1">
        <v>2149709</v>
      </c>
      <c r="H1144" s="4" t="s">
        <v>4753</v>
      </c>
    </row>
    <row r="1145" spans="1:8" x14ac:dyDescent="0.25">
      <c r="A1145" s="3">
        <v>1142</v>
      </c>
      <c r="B1145" t="s">
        <v>3453</v>
      </c>
      <c r="C1145" t="s">
        <v>3128</v>
      </c>
      <c r="D1145" t="s">
        <v>3454</v>
      </c>
      <c r="E1145" t="s">
        <v>3455</v>
      </c>
      <c r="F1145">
        <v>2007</v>
      </c>
      <c r="G1145" s="1">
        <v>2432020</v>
      </c>
      <c r="H1145" s="4" t="s">
        <v>4753</v>
      </c>
    </row>
    <row r="1146" spans="1:8" x14ac:dyDescent="0.25">
      <c r="A1146" s="3">
        <v>1143</v>
      </c>
      <c r="B1146" t="s">
        <v>3447</v>
      </c>
      <c r="C1146" t="s">
        <v>3128</v>
      </c>
      <c r="D1146" t="s">
        <v>3448</v>
      </c>
      <c r="E1146" t="s">
        <v>3449</v>
      </c>
      <c r="F1146">
        <v>2007</v>
      </c>
      <c r="G1146" s="1">
        <v>918552</v>
      </c>
      <c r="H1146" s="4" t="s">
        <v>4753</v>
      </c>
    </row>
    <row r="1147" spans="1:8" x14ac:dyDescent="0.25">
      <c r="A1147" s="3">
        <v>1144</v>
      </c>
      <c r="B1147" t="s">
        <v>3243</v>
      </c>
      <c r="C1147" t="s">
        <v>3128</v>
      </c>
      <c r="D1147" t="s">
        <v>3244</v>
      </c>
      <c r="E1147" t="s">
        <v>3245</v>
      </c>
      <c r="F1147">
        <v>2007</v>
      </c>
      <c r="G1147" s="1">
        <v>1375804</v>
      </c>
      <c r="H1147" s="4" t="s">
        <v>4753</v>
      </c>
    </row>
    <row r="1148" spans="1:8" x14ac:dyDescent="0.25">
      <c r="A1148" s="3">
        <v>1145</v>
      </c>
      <c r="B1148" t="s">
        <v>3204</v>
      </c>
      <c r="C1148" t="s">
        <v>3128</v>
      </c>
      <c r="D1148" t="s">
        <v>3205</v>
      </c>
      <c r="E1148" t="s">
        <v>3206</v>
      </c>
      <c r="F1148">
        <v>2007</v>
      </c>
      <c r="G1148" s="1">
        <v>3616353</v>
      </c>
      <c r="H1148" s="4" t="s">
        <v>4753</v>
      </c>
    </row>
    <row r="1149" spans="1:8" x14ac:dyDescent="0.25">
      <c r="A1149" s="3">
        <v>1146</v>
      </c>
      <c r="B1149" t="s">
        <v>3456</v>
      </c>
      <c r="C1149" t="s">
        <v>3128</v>
      </c>
      <c r="D1149" t="s">
        <v>3457</v>
      </c>
      <c r="E1149" t="s">
        <v>3458</v>
      </c>
      <c r="F1149">
        <v>2007</v>
      </c>
      <c r="G1149" s="1">
        <v>56614936</v>
      </c>
      <c r="H1149" s="4" t="s">
        <v>4754</v>
      </c>
    </row>
    <row r="1150" spans="1:8" x14ac:dyDescent="0.25">
      <c r="A1150" s="3">
        <v>1147</v>
      </c>
      <c r="B1150" t="s">
        <v>3222</v>
      </c>
      <c r="C1150" t="s">
        <v>3128</v>
      </c>
      <c r="D1150" t="s">
        <v>3223</v>
      </c>
      <c r="E1150" t="s">
        <v>3224</v>
      </c>
      <c r="F1150">
        <v>2007</v>
      </c>
      <c r="G1150" s="1">
        <v>1013210</v>
      </c>
      <c r="H1150" s="4" t="s">
        <v>4753</v>
      </c>
    </row>
    <row r="1151" spans="1:8" x14ac:dyDescent="0.25">
      <c r="A1151" s="3">
        <v>1148</v>
      </c>
      <c r="B1151" t="s">
        <v>3472</v>
      </c>
      <c r="C1151" t="s">
        <v>3459</v>
      </c>
      <c r="D1151" t="s">
        <v>3473</v>
      </c>
      <c r="E1151" t="s">
        <v>3474</v>
      </c>
      <c r="F1151">
        <v>2008</v>
      </c>
      <c r="G1151" s="1">
        <v>1860535</v>
      </c>
      <c r="H1151" s="4" t="s">
        <v>4753</v>
      </c>
    </row>
    <row r="1152" spans="1:8" x14ac:dyDescent="0.25">
      <c r="A1152" s="3">
        <v>1149</v>
      </c>
      <c r="B1152" t="s">
        <v>3478</v>
      </c>
      <c r="C1152" t="s">
        <v>3459</v>
      </c>
      <c r="D1152" t="s">
        <v>3479</v>
      </c>
      <c r="E1152" t="s">
        <v>3480</v>
      </c>
      <c r="F1152">
        <v>2007</v>
      </c>
      <c r="G1152" s="1">
        <v>3139203</v>
      </c>
      <c r="H1152" s="4" t="s">
        <v>4753</v>
      </c>
    </row>
    <row r="1153" spans="1:8" x14ac:dyDescent="0.25">
      <c r="A1153" s="3">
        <v>1150</v>
      </c>
      <c r="B1153" t="s">
        <v>3475</v>
      </c>
      <c r="C1153" t="s">
        <v>3459</v>
      </c>
      <c r="D1153" t="s">
        <v>3476</v>
      </c>
      <c r="E1153" t="s">
        <v>3477</v>
      </c>
      <c r="F1153">
        <v>2008</v>
      </c>
      <c r="G1153" s="1">
        <v>28253387</v>
      </c>
      <c r="H1153" s="4" t="s">
        <v>4754</v>
      </c>
    </row>
    <row r="1154" spans="1:8" x14ac:dyDescent="0.25">
      <c r="A1154" s="3">
        <v>1151</v>
      </c>
      <c r="B1154" t="s">
        <v>3460</v>
      </c>
      <c r="C1154" t="s">
        <v>3459</v>
      </c>
      <c r="D1154" t="s">
        <v>3461</v>
      </c>
      <c r="E1154" t="s">
        <v>3462</v>
      </c>
      <c r="F1154">
        <v>2007</v>
      </c>
      <c r="G1154" s="1">
        <v>791867</v>
      </c>
      <c r="H1154" s="4" t="s">
        <v>4753</v>
      </c>
    </row>
    <row r="1155" spans="1:8" x14ac:dyDescent="0.25">
      <c r="A1155" s="3">
        <v>1152</v>
      </c>
      <c r="B1155" t="s">
        <v>3481</v>
      </c>
      <c r="C1155" t="s">
        <v>3459</v>
      </c>
      <c r="D1155" t="s">
        <v>3482</v>
      </c>
      <c r="E1155" t="s">
        <v>3483</v>
      </c>
      <c r="F1155">
        <v>2008</v>
      </c>
      <c r="G1155" s="1">
        <v>2027216</v>
      </c>
      <c r="H1155" s="4" t="s">
        <v>4753</v>
      </c>
    </row>
    <row r="1156" spans="1:8" x14ac:dyDescent="0.25">
      <c r="A1156" s="3">
        <v>1153</v>
      </c>
      <c r="B1156" t="s">
        <v>3484</v>
      </c>
      <c r="C1156" t="s">
        <v>3459</v>
      </c>
      <c r="D1156" t="s">
        <v>3485</v>
      </c>
      <c r="E1156" t="s">
        <v>3486</v>
      </c>
      <c r="F1156">
        <v>2007</v>
      </c>
      <c r="G1156" s="1">
        <v>1150000</v>
      </c>
      <c r="H1156" s="4" t="s">
        <v>4753</v>
      </c>
    </row>
    <row r="1157" spans="1:8" x14ac:dyDescent="0.25">
      <c r="A1157" s="3">
        <v>1154</v>
      </c>
      <c r="B1157" t="s">
        <v>3487</v>
      </c>
      <c r="C1157" t="s">
        <v>3459</v>
      </c>
      <c r="D1157" t="s">
        <v>3488</v>
      </c>
      <c r="E1157" t="s">
        <v>3489</v>
      </c>
      <c r="F1157">
        <v>2007</v>
      </c>
      <c r="G1157" s="1">
        <v>927960</v>
      </c>
      <c r="H1157" s="4" t="s">
        <v>4753</v>
      </c>
    </row>
    <row r="1158" spans="1:8" x14ac:dyDescent="0.25">
      <c r="A1158" s="3">
        <v>1155</v>
      </c>
      <c r="B1158" t="s">
        <v>3490</v>
      </c>
      <c r="C1158" t="s">
        <v>3459</v>
      </c>
      <c r="D1158" t="s">
        <v>3491</v>
      </c>
      <c r="E1158" t="s">
        <v>3492</v>
      </c>
      <c r="F1158">
        <v>2007</v>
      </c>
      <c r="G1158" s="1">
        <v>3731588</v>
      </c>
      <c r="H1158" s="4" t="s">
        <v>4753</v>
      </c>
    </row>
    <row r="1159" spans="1:8" x14ac:dyDescent="0.25">
      <c r="A1159" s="3">
        <v>1156</v>
      </c>
      <c r="B1159" t="s">
        <v>3505</v>
      </c>
      <c r="C1159" t="s">
        <v>3459</v>
      </c>
      <c r="D1159" t="s">
        <v>3506</v>
      </c>
      <c r="E1159" t="s">
        <v>3507</v>
      </c>
      <c r="F1159">
        <v>2008</v>
      </c>
      <c r="G1159" s="1">
        <v>14604181</v>
      </c>
      <c r="H1159" s="4" t="s">
        <v>4754</v>
      </c>
    </row>
    <row r="1160" spans="1:8" x14ac:dyDescent="0.25">
      <c r="A1160" s="3">
        <v>1157</v>
      </c>
      <c r="B1160" t="s">
        <v>3493</v>
      </c>
      <c r="C1160" t="s">
        <v>3459</v>
      </c>
      <c r="D1160" t="s">
        <v>3494</v>
      </c>
      <c r="E1160" t="s">
        <v>3495</v>
      </c>
      <c r="F1160">
        <v>2007</v>
      </c>
      <c r="G1160" s="1">
        <v>1467259</v>
      </c>
      <c r="H1160" s="4" t="s">
        <v>4753</v>
      </c>
    </row>
    <row r="1161" spans="1:8" x14ac:dyDescent="0.25">
      <c r="A1161" s="3">
        <v>1158</v>
      </c>
      <c r="B1161" t="s">
        <v>3502</v>
      </c>
      <c r="C1161" t="s">
        <v>3459</v>
      </c>
      <c r="D1161" t="s">
        <v>3503</v>
      </c>
      <c r="E1161" t="s">
        <v>3504</v>
      </c>
      <c r="F1161">
        <v>2008</v>
      </c>
      <c r="G1161" s="1">
        <v>1586281</v>
      </c>
      <c r="H1161" s="4" t="s">
        <v>4753</v>
      </c>
    </row>
    <row r="1162" spans="1:8" x14ac:dyDescent="0.25">
      <c r="A1162" s="3">
        <v>1159</v>
      </c>
      <c r="B1162" t="s">
        <v>3508</v>
      </c>
      <c r="C1162" t="s">
        <v>3459</v>
      </c>
      <c r="D1162" t="s">
        <v>3509</v>
      </c>
      <c r="E1162" t="s">
        <v>3510</v>
      </c>
      <c r="F1162">
        <v>2007</v>
      </c>
      <c r="G1162" s="1">
        <v>120000</v>
      </c>
      <c r="H1162" s="4" t="s">
        <v>4753</v>
      </c>
    </row>
    <row r="1163" spans="1:8" x14ac:dyDescent="0.25">
      <c r="A1163" s="3">
        <v>1160</v>
      </c>
      <c r="B1163" t="s">
        <v>3514</v>
      </c>
      <c r="C1163" t="s">
        <v>3459</v>
      </c>
      <c r="D1163" t="s">
        <v>3515</v>
      </c>
      <c r="E1163" t="s">
        <v>3516</v>
      </c>
      <c r="F1163">
        <v>2007</v>
      </c>
      <c r="G1163" s="1">
        <v>3334571</v>
      </c>
      <c r="H1163" s="4" t="s">
        <v>4753</v>
      </c>
    </row>
    <row r="1164" spans="1:8" x14ac:dyDescent="0.25">
      <c r="A1164" s="3">
        <v>1161</v>
      </c>
      <c r="B1164" t="s">
        <v>3511</v>
      </c>
      <c r="C1164" t="s">
        <v>3459</v>
      </c>
      <c r="D1164" t="s">
        <v>3512</v>
      </c>
      <c r="E1164" t="s">
        <v>3513</v>
      </c>
      <c r="F1164">
        <v>2007</v>
      </c>
      <c r="G1164" s="1">
        <v>2193600</v>
      </c>
      <c r="H1164" s="4" t="s">
        <v>4753</v>
      </c>
    </row>
    <row r="1165" spans="1:8" x14ac:dyDescent="0.25">
      <c r="A1165" s="3">
        <v>1162</v>
      </c>
      <c r="B1165" t="s">
        <v>3517</v>
      </c>
      <c r="C1165" t="s">
        <v>3459</v>
      </c>
      <c r="D1165" t="s">
        <v>3518</v>
      </c>
      <c r="E1165" t="s">
        <v>3519</v>
      </c>
      <c r="F1165">
        <v>2007</v>
      </c>
      <c r="G1165" s="1">
        <v>1932301</v>
      </c>
      <c r="H1165" s="4" t="s">
        <v>4753</v>
      </c>
    </row>
    <row r="1166" spans="1:8" x14ac:dyDescent="0.25">
      <c r="A1166" s="3">
        <v>1163</v>
      </c>
      <c r="B1166" t="s">
        <v>3499</v>
      </c>
      <c r="C1166" t="s">
        <v>3459</v>
      </c>
      <c r="D1166" t="s">
        <v>3500</v>
      </c>
      <c r="E1166" t="s">
        <v>3501</v>
      </c>
      <c r="F1166">
        <v>2007</v>
      </c>
      <c r="G1166" s="1">
        <v>1395921</v>
      </c>
      <c r="H1166" s="4" t="s">
        <v>4753</v>
      </c>
    </row>
    <row r="1167" spans="1:8" x14ac:dyDescent="0.25">
      <c r="A1167" s="3">
        <v>1164</v>
      </c>
      <c r="B1167" t="s">
        <v>3496</v>
      </c>
      <c r="C1167" t="s">
        <v>3459</v>
      </c>
      <c r="D1167" t="s">
        <v>3497</v>
      </c>
      <c r="E1167" t="s">
        <v>3498</v>
      </c>
      <c r="F1167">
        <v>2007</v>
      </c>
      <c r="G1167" s="1">
        <v>4548679</v>
      </c>
      <c r="H1167" s="4" t="s">
        <v>4753</v>
      </c>
    </row>
    <row r="1168" spans="1:8" x14ac:dyDescent="0.25">
      <c r="A1168" s="3">
        <v>1165</v>
      </c>
      <c r="B1168" t="s">
        <v>3466</v>
      </c>
      <c r="C1168" t="s">
        <v>3459</v>
      </c>
      <c r="D1168" t="s">
        <v>3467</v>
      </c>
      <c r="E1168" t="s">
        <v>3468</v>
      </c>
      <c r="F1168">
        <v>2007</v>
      </c>
      <c r="G1168" s="1">
        <v>780119</v>
      </c>
      <c r="H1168" s="4" t="s">
        <v>4753</v>
      </c>
    </row>
    <row r="1169" spans="1:8" x14ac:dyDescent="0.25">
      <c r="A1169" s="3">
        <v>1166</v>
      </c>
      <c r="B1169" t="s">
        <v>3526</v>
      </c>
      <c r="C1169" t="s">
        <v>3459</v>
      </c>
      <c r="D1169" t="s">
        <v>3527</v>
      </c>
      <c r="E1169" t="s">
        <v>3528</v>
      </c>
      <c r="F1169">
        <v>2007</v>
      </c>
      <c r="G1169" s="1">
        <v>8635262</v>
      </c>
      <c r="H1169" s="4" t="s">
        <v>4753</v>
      </c>
    </row>
    <row r="1170" spans="1:8" x14ac:dyDescent="0.25">
      <c r="A1170" s="3">
        <v>1167</v>
      </c>
      <c r="B1170" t="s">
        <v>3529</v>
      </c>
      <c r="C1170" t="s">
        <v>3459</v>
      </c>
      <c r="D1170" t="s">
        <v>3530</v>
      </c>
      <c r="E1170" t="s">
        <v>3531</v>
      </c>
      <c r="F1170">
        <v>2007</v>
      </c>
      <c r="G1170" s="1">
        <v>643857</v>
      </c>
      <c r="H1170" s="4" t="s">
        <v>4753</v>
      </c>
    </row>
    <row r="1171" spans="1:8" x14ac:dyDescent="0.25">
      <c r="A1171" s="3">
        <v>1168</v>
      </c>
      <c r="B1171" t="s">
        <v>3463</v>
      </c>
      <c r="C1171" t="s">
        <v>3459</v>
      </c>
      <c r="D1171" t="s">
        <v>3464</v>
      </c>
      <c r="E1171" t="s">
        <v>3465</v>
      </c>
      <c r="F1171">
        <v>2007</v>
      </c>
      <c r="G1171" s="1">
        <v>658431</v>
      </c>
      <c r="H1171" s="4" t="s">
        <v>4753</v>
      </c>
    </row>
    <row r="1172" spans="1:8" x14ac:dyDescent="0.25">
      <c r="A1172" s="3">
        <v>1169</v>
      </c>
      <c r="B1172" t="s">
        <v>3520</v>
      </c>
      <c r="C1172" t="s">
        <v>3459</v>
      </c>
      <c r="D1172" t="s">
        <v>3521</v>
      </c>
      <c r="E1172" t="s">
        <v>3522</v>
      </c>
      <c r="F1172">
        <v>2007</v>
      </c>
      <c r="G1172" s="1">
        <v>847253</v>
      </c>
      <c r="H1172" s="4" t="s">
        <v>4753</v>
      </c>
    </row>
    <row r="1173" spans="1:8" x14ac:dyDescent="0.25">
      <c r="A1173" s="3">
        <v>1170</v>
      </c>
      <c r="B1173" t="s">
        <v>3538</v>
      </c>
      <c r="C1173" t="s">
        <v>3459</v>
      </c>
      <c r="D1173" t="s">
        <v>3539</v>
      </c>
      <c r="E1173" t="s">
        <v>3540</v>
      </c>
      <c r="F1173">
        <v>2007</v>
      </c>
      <c r="G1173" s="1">
        <v>6485491</v>
      </c>
      <c r="H1173" s="4" t="s">
        <v>4753</v>
      </c>
    </row>
    <row r="1174" spans="1:8" x14ac:dyDescent="0.25">
      <c r="A1174" s="3">
        <v>1171</v>
      </c>
      <c r="B1174" t="s">
        <v>3532</v>
      </c>
      <c r="C1174" t="s">
        <v>3459</v>
      </c>
      <c r="D1174" t="s">
        <v>3533</v>
      </c>
      <c r="E1174" t="s">
        <v>3534</v>
      </c>
      <c r="F1174">
        <v>2007</v>
      </c>
      <c r="G1174" s="1">
        <v>3369129</v>
      </c>
      <c r="H1174" s="4" t="s">
        <v>4753</v>
      </c>
    </row>
    <row r="1175" spans="1:8" x14ac:dyDescent="0.25">
      <c r="A1175" s="3">
        <v>1172</v>
      </c>
      <c r="B1175" t="s">
        <v>3541</v>
      </c>
      <c r="C1175" t="s">
        <v>3459</v>
      </c>
      <c r="D1175" t="s">
        <v>3542</v>
      </c>
      <c r="E1175" t="s">
        <v>3543</v>
      </c>
      <c r="F1175">
        <v>2007</v>
      </c>
      <c r="G1175" s="1">
        <v>1628953</v>
      </c>
      <c r="H1175" s="4" t="s">
        <v>4753</v>
      </c>
    </row>
    <row r="1176" spans="1:8" x14ac:dyDescent="0.25">
      <c r="A1176" s="3">
        <v>1173</v>
      </c>
      <c r="B1176" t="s">
        <v>3469</v>
      </c>
      <c r="C1176" t="s">
        <v>3459</v>
      </c>
      <c r="D1176" t="s">
        <v>3470</v>
      </c>
      <c r="E1176" t="s">
        <v>3471</v>
      </c>
      <c r="F1176">
        <v>2007</v>
      </c>
      <c r="G1176" s="1">
        <v>929194</v>
      </c>
      <c r="H1176" s="4" t="s">
        <v>4753</v>
      </c>
    </row>
    <row r="1177" spans="1:8" x14ac:dyDescent="0.25">
      <c r="A1177" s="3">
        <v>1174</v>
      </c>
      <c r="B1177" t="s">
        <v>3544</v>
      </c>
      <c r="C1177" t="s">
        <v>3459</v>
      </c>
      <c r="D1177" t="s">
        <v>3545</v>
      </c>
      <c r="E1177" t="s">
        <v>3546</v>
      </c>
      <c r="F1177">
        <v>2008</v>
      </c>
      <c r="G1177" s="1">
        <v>575828</v>
      </c>
      <c r="H1177" s="4" t="s">
        <v>4753</v>
      </c>
    </row>
    <row r="1178" spans="1:8" x14ac:dyDescent="0.25">
      <c r="A1178" s="3">
        <v>1175</v>
      </c>
      <c r="B1178" t="s">
        <v>3550</v>
      </c>
      <c r="C1178" t="s">
        <v>3459</v>
      </c>
      <c r="D1178" t="s">
        <v>3551</v>
      </c>
      <c r="E1178" t="s">
        <v>3552</v>
      </c>
      <c r="F1178">
        <v>2008</v>
      </c>
      <c r="G1178" s="1">
        <v>2383077</v>
      </c>
      <c r="H1178" s="4" t="s">
        <v>4753</v>
      </c>
    </row>
    <row r="1179" spans="1:8" x14ac:dyDescent="0.25">
      <c r="A1179" s="3">
        <v>1176</v>
      </c>
      <c r="B1179" t="s">
        <v>3655</v>
      </c>
      <c r="C1179" t="s">
        <v>3459</v>
      </c>
      <c r="D1179" t="s">
        <v>3656</v>
      </c>
      <c r="E1179" t="s">
        <v>3657</v>
      </c>
      <c r="F1179">
        <v>2008</v>
      </c>
      <c r="G1179" s="1">
        <v>1867025</v>
      </c>
      <c r="H1179" s="4" t="s">
        <v>4753</v>
      </c>
    </row>
    <row r="1180" spans="1:8" x14ac:dyDescent="0.25">
      <c r="A1180" s="3">
        <v>1177</v>
      </c>
      <c r="B1180" t="s">
        <v>3547</v>
      </c>
      <c r="C1180" t="s">
        <v>3459</v>
      </c>
      <c r="D1180" t="s">
        <v>3548</v>
      </c>
      <c r="E1180" t="s">
        <v>3549</v>
      </c>
      <c r="F1180">
        <v>2007</v>
      </c>
      <c r="G1180" s="1">
        <v>1395370</v>
      </c>
      <c r="H1180" s="4" t="s">
        <v>4753</v>
      </c>
    </row>
    <row r="1181" spans="1:8" x14ac:dyDescent="0.25">
      <c r="A1181" s="3">
        <v>1178</v>
      </c>
      <c r="B1181" t="s">
        <v>3553</v>
      </c>
      <c r="C1181" t="s">
        <v>3459</v>
      </c>
      <c r="D1181" t="s">
        <v>3554</v>
      </c>
      <c r="E1181" t="s">
        <v>3555</v>
      </c>
      <c r="F1181">
        <v>2008</v>
      </c>
      <c r="G1181" s="1">
        <v>23150236</v>
      </c>
      <c r="H1181" s="4" t="s">
        <v>4754</v>
      </c>
    </row>
    <row r="1182" spans="1:8" x14ac:dyDescent="0.25">
      <c r="A1182" s="3">
        <v>1179</v>
      </c>
      <c r="B1182" t="s">
        <v>3556</v>
      </c>
      <c r="C1182" t="s">
        <v>3459</v>
      </c>
      <c r="D1182" t="s">
        <v>3557</v>
      </c>
      <c r="E1182" t="s">
        <v>3558</v>
      </c>
      <c r="F1182">
        <v>2007</v>
      </c>
      <c r="G1182" s="1">
        <v>1500500</v>
      </c>
      <c r="H1182" s="4" t="s">
        <v>4753</v>
      </c>
    </row>
    <row r="1183" spans="1:8" x14ac:dyDescent="0.25">
      <c r="A1183" s="3">
        <v>1180</v>
      </c>
      <c r="B1183" t="s">
        <v>3580</v>
      </c>
      <c r="C1183" t="s">
        <v>3459</v>
      </c>
      <c r="D1183" t="s">
        <v>3581</v>
      </c>
      <c r="E1183" t="s">
        <v>3582</v>
      </c>
      <c r="F1183">
        <v>2007</v>
      </c>
      <c r="G1183" s="1">
        <v>789212</v>
      </c>
      <c r="H1183" s="4" t="s">
        <v>4753</v>
      </c>
    </row>
    <row r="1184" spans="1:8" x14ac:dyDescent="0.25">
      <c r="A1184" s="3">
        <v>1181</v>
      </c>
      <c r="B1184" t="s">
        <v>3589</v>
      </c>
      <c r="C1184" t="s">
        <v>3459</v>
      </c>
      <c r="D1184" t="s">
        <v>3590</v>
      </c>
      <c r="E1184" t="s">
        <v>3591</v>
      </c>
      <c r="F1184">
        <v>2007</v>
      </c>
      <c r="G1184" s="1">
        <v>1909392</v>
      </c>
      <c r="H1184" s="4" t="s">
        <v>4753</v>
      </c>
    </row>
    <row r="1185" spans="1:8" x14ac:dyDescent="0.25">
      <c r="A1185" s="3">
        <v>1182</v>
      </c>
      <c r="B1185" t="s">
        <v>3565</v>
      </c>
      <c r="C1185" t="s">
        <v>3459</v>
      </c>
      <c r="D1185" t="s">
        <v>3566</v>
      </c>
      <c r="E1185" t="s">
        <v>3567</v>
      </c>
      <c r="F1185">
        <v>2007</v>
      </c>
      <c r="G1185" s="1">
        <v>1220386</v>
      </c>
      <c r="H1185" s="4" t="s">
        <v>4753</v>
      </c>
    </row>
    <row r="1186" spans="1:8" x14ac:dyDescent="0.25">
      <c r="A1186" s="3">
        <v>1183</v>
      </c>
      <c r="B1186" t="s">
        <v>3562</v>
      </c>
      <c r="C1186" t="s">
        <v>3459</v>
      </c>
      <c r="D1186" t="s">
        <v>3563</v>
      </c>
      <c r="E1186" t="s">
        <v>3564</v>
      </c>
      <c r="F1186">
        <v>2007</v>
      </c>
      <c r="G1186" s="1">
        <v>8357538</v>
      </c>
      <c r="H1186" s="4" t="s">
        <v>4754</v>
      </c>
    </row>
    <row r="1187" spans="1:8" x14ac:dyDescent="0.25">
      <c r="A1187" s="3">
        <v>1184</v>
      </c>
      <c r="B1187" t="s">
        <v>3574</v>
      </c>
      <c r="C1187" t="s">
        <v>3459</v>
      </c>
      <c r="D1187" t="s">
        <v>3575</v>
      </c>
      <c r="E1187" t="s">
        <v>3576</v>
      </c>
      <c r="F1187">
        <v>2007</v>
      </c>
      <c r="G1187" s="1">
        <v>15924797</v>
      </c>
      <c r="H1187" s="4" t="s">
        <v>4753</v>
      </c>
    </row>
    <row r="1188" spans="1:8" x14ac:dyDescent="0.25">
      <c r="A1188" s="3">
        <v>1185</v>
      </c>
      <c r="B1188" t="s">
        <v>3586</v>
      </c>
      <c r="C1188" t="s">
        <v>3459</v>
      </c>
      <c r="D1188" t="s">
        <v>3587</v>
      </c>
      <c r="E1188" t="s">
        <v>3588</v>
      </c>
      <c r="F1188">
        <v>2007</v>
      </c>
      <c r="G1188" s="1">
        <v>1727886</v>
      </c>
      <c r="H1188" s="4" t="s">
        <v>4753</v>
      </c>
    </row>
    <row r="1189" spans="1:8" x14ac:dyDescent="0.25">
      <c r="A1189" s="3">
        <v>1186</v>
      </c>
      <c r="B1189" t="s">
        <v>3577</v>
      </c>
      <c r="C1189" t="s">
        <v>3459</v>
      </c>
      <c r="D1189" t="s">
        <v>3578</v>
      </c>
      <c r="E1189" t="s">
        <v>3579</v>
      </c>
      <c r="F1189">
        <v>2007</v>
      </c>
      <c r="G1189" s="1">
        <v>2901641</v>
      </c>
      <c r="H1189" s="4" t="s">
        <v>4753</v>
      </c>
    </row>
    <row r="1190" spans="1:8" x14ac:dyDescent="0.25">
      <c r="A1190" s="3">
        <v>1187</v>
      </c>
      <c r="B1190" t="s">
        <v>3571</v>
      </c>
      <c r="C1190" t="s">
        <v>3459</v>
      </c>
      <c r="D1190" t="s">
        <v>3572</v>
      </c>
      <c r="E1190" t="s">
        <v>3573</v>
      </c>
      <c r="F1190">
        <v>2007</v>
      </c>
      <c r="G1190" s="1">
        <v>615095</v>
      </c>
      <c r="H1190" s="4" t="s">
        <v>4753</v>
      </c>
    </row>
    <row r="1191" spans="1:8" x14ac:dyDescent="0.25">
      <c r="A1191" s="3">
        <v>1188</v>
      </c>
      <c r="B1191" t="s">
        <v>3559</v>
      </c>
      <c r="C1191" t="s">
        <v>3459</v>
      </c>
      <c r="D1191" t="s">
        <v>3560</v>
      </c>
      <c r="E1191" t="s">
        <v>3561</v>
      </c>
      <c r="F1191">
        <v>2008</v>
      </c>
      <c r="G1191" s="1">
        <v>1026970</v>
      </c>
      <c r="H1191" s="4" t="s">
        <v>4753</v>
      </c>
    </row>
    <row r="1192" spans="1:8" x14ac:dyDescent="0.25">
      <c r="A1192" s="3">
        <v>1189</v>
      </c>
      <c r="B1192" t="s">
        <v>3583</v>
      </c>
      <c r="C1192" t="s">
        <v>3459</v>
      </c>
      <c r="D1192" t="s">
        <v>3584</v>
      </c>
      <c r="E1192" t="s">
        <v>3585</v>
      </c>
      <c r="F1192">
        <v>2007</v>
      </c>
      <c r="G1192" s="1">
        <v>1652406</v>
      </c>
      <c r="H1192" s="4" t="s">
        <v>4753</v>
      </c>
    </row>
    <row r="1193" spans="1:8" x14ac:dyDescent="0.25">
      <c r="A1193" s="3">
        <v>1190</v>
      </c>
      <c r="B1193" t="s">
        <v>3568</v>
      </c>
      <c r="C1193" t="s">
        <v>3459</v>
      </c>
      <c r="D1193" t="s">
        <v>3569</v>
      </c>
      <c r="E1193" t="s">
        <v>3570</v>
      </c>
      <c r="F1193">
        <v>2007</v>
      </c>
      <c r="G1193" s="1">
        <v>3254288</v>
      </c>
      <c r="H1193" s="4" t="s">
        <v>4753</v>
      </c>
    </row>
    <row r="1194" spans="1:8" x14ac:dyDescent="0.25">
      <c r="A1194" s="3">
        <v>1191</v>
      </c>
      <c r="B1194" t="s">
        <v>3592</v>
      </c>
      <c r="C1194" t="s">
        <v>3459</v>
      </c>
      <c r="D1194" t="s">
        <v>3593</v>
      </c>
      <c r="E1194" t="s">
        <v>3594</v>
      </c>
      <c r="F1194">
        <v>2007</v>
      </c>
      <c r="G1194" s="1">
        <v>1676913</v>
      </c>
      <c r="H1194" s="4" t="s">
        <v>4753</v>
      </c>
    </row>
    <row r="1195" spans="1:8" x14ac:dyDescent="0.25">
      <c r="A1195" s="3">
        <v>1192</v>
      </c>
      <c r="B1195" t="s">
        <v>3607</v>
      </c>
      <c r="C1195" t="s">
        <v>3459</v>
      </c>
      <c r="D1195" t="s">
        <v>3608</v>
      </c>
      <c r="E1195" t="s">
        <v>3609</v>
      </c>
      <c r="F1195">
        <v>2007</v>
      </c>
      <c r="G1195" s="1">
        <v>753163</v>
      </c>
      <c r="H1195" s="4" t="s">
        <v>4753</v>
      </c>
    </row>
    <row r="1196" spans="1:8" x14ac:dyDescent="0.25">
      <c r="A1196" s="3">
        <v>1193</v>
      </c>
      <c r="B1196" t="s">
        <v>3604</v>
      </c>
      <c r="C1196" t="s">
        <v>3459</v>
      </c>
      <c r="D1196" t="s">
        <v>3605</v>
      </c>
      <c r="E1196" t="s">
        <v>3606</v>
      </c>
      <c r="F1196">
        <v>2007</v>
      </c>
      <c r="G1196" s="1">
        <v>2138169</v>
      </c>
      <c r="H1196" s="4" t="s">
        <v>4753</v>
      </c>
    </row>
    <row r="1197" spans="1:8" x14ac:dyDescent="0.25">
      <c r="A1197" s="3">
        <v>1194</v>
      </c>
      <c r="B1197" t="s">
        <v>3595</v>
      </c>
      <c r="C1197" t="s">
        <v>3459</v>
      </c>
      <c r="D1197" t="s">
        <v>3596</v>
      </c>
      <c r="E1197" t="s">
        <v>3597</v>
      </c>
      <c r="F1197">
        <v>2007</v>
      </c>
      <c r="G1197" s="1">
        <v>1157417</v>
      </c>
      <c r="H1197" s="4" t="s">
        <v>4753</v>
      </c>
    </row>
    <row r="1198" spans="1:8" x14ac:dyDescent="0.25">
      <c r="A1198" s="3">
        <v>1195</v>
      </c>
      <c r="B1198" t="s">
        <v>3598</v>
      </c>
      <c r="C1198" t="s">
        <v>3459</v>
      </c>
      <c r="D1198" t="s">
        <v>3599</v>
      </c>
      <c r="E1198" t="s">
        <v>3600</v>
      </c>
      <c r="F1198">
        <v>2007</v>
      </c>
      <c r="G1198" s="1">
        <v>1387925</v>
      </c>
      <c r="H1198" s="4" t="s">
        <v>4753</v>
      </c>
    </row>
    <row r="1199" spans="1:8" x14ac:dyDescent="0.25">
      <c r="A1199" s="3">
        <v>1196</v>
      </c>
      <c r="B1199" t="s">
        <v>3601</v>
      </c>
      <c r="C1199" t="s">
        <v>3459</v>
      </c>
      <c r="D1199" t="s">
        <v>3602</v>
      </c>
      <c r="E1199" t="s">
        <v>3603</v>
      </c>
      <c r="F1199">
        <v>2007</v>
      </c>
      <c r="G1199" s="1">
        <v>538447</v>
      </c>
      <c r="H1199" s="4" t="s">
        <v>4753</v>
      </c>
    </row>
    <row r="1200" spans="1:8" x14ac:dyDescent="0.25">
      <c r="A1200" s="3">
        <v>1197</v>
      </c>
      <c r="B1200" t="s">
        <v>3616</v>
      </c>
      <c r="C1200" t="s">
        <v>3459</v>
      </c>
      <c r="D1200" t="s">
        <v>3617</v>
      </c>
      <c r="E1200" t="s">
        <v>3618</v>
      </c>
      <c r="F1200">
        <v>2007</v>
      </c>
      <c r="G1200" s="1">
        <v>824683</v>
      </c>
      <c r="H1200" s="4" t="s">
        <v>4753</v>
      </c>
    </row>
    <row r="1201" spans="1:8" x14ac:dyDescent="0.25">
      <c r="A1201" s="3">
        <v>1198</v>
      </c>
      <c r="B1201" t="s">
        <v>3619</v>
      </c>
      <c r="C1201" t="s">
        <v>3459</v>
      </c>
      <c r="D1201" t="s">
        <v>3620</v>
      </c>
      <c r="E1201" t="s">
        <v>3621</v>
      </c>
      <c r="F1201">
        <v>2007</v>
      </c>
      <c r="G1201" s="1">
        <v>3311696</v>
      </c>
      <c r="H1201" s="4" t="s">
        <v>4753</v>
      </c>
    </row>
    <row r="1202" spans="1:8" x14ac:dyDescent="0.25">
      <c r="A1202" s="3">
        <v>1199</v>
      </c>
      <c r="B1202" t="s">
        <v>3622</v>
      </c>
      <c r="C1202" t="s">
        <v>3459</v>
      </c>
      <c r="D1202" t="s">
        <v>3623</v>
      </c>
      <c r="E1202" t="s">
        <v>3624</v>
      </c>
      <c r="F1202">
        <v>2007</v>
      </c>
      <c r="G1202" s="1">
        <v>3689880</v>
      </c>
      <c r="H1202" s="4" t="s">
        <v>4753</v>
      </c>
    </row>
    <row r="1203" spans="1:8" x14ac:dyDescent="0.25">
      <c r="A1203" s="3">
        <v>1200</v>
      </c>
      <c r="B1203" t="s">
        <v>3610</v>
      </c>
      <c r="C1203" t="s">
        <v>3459</v>
      </c>
      <c r="D1203" t="s">
        <v>3611</v>
      </c>
      <c r="E1203" t="s">
        <v>3612</v>
      </c>
      <c r="F1203">
        <v>2007</v>
      </c>
      <c r="G1203" s="1">
        <v>876091</v>
      </c>
      <c r="H1203" s="4" t="s">
        <v>4753</v>
      </c>
    </row>
    <row r="1204" spans="1:8" x14ac:dyDescent="0.25">
      <c r="A1204" s="3">
        <v>1201</v>
      </c>
      <c r="B1204" t="s">
        <v>3523</v>
      </c>
      <c r="C1204" t="s">
        <v>3459</v>
      </c>
      <c r="D1204" t="s">
        <v>3524</v>
      </c>
      <c r="E1204" t="s">
        <v>3525</v>
      </c>
      <c r="F1204">
        <v>2007</v>
      </c>
      <c r="G1204" s="1">
        <v>3408006</v>
      </c>
      <c r="H1204" s="4" t="s">
        <v>4753</v>
      </c>
    </row>
    <row r="1205" spans="1:8" x14ac:dyDescent="0.25">
      <c r="A1205" s="3">
        <v>1202</v>
      </c>
      <c r="B1205" t="s">
        <v>3625</v>
      </c>
      <c r="C1205" t="s">
        <v>3459</v>
      </c>
      <c r="D1205" t="s">
        <v>3626</v>
      </c>
      <c r="E1205" t="s">
        <v>3627</v>
      </c>
      <c r="F1205">
        <v>2008</v>
      </c>
      <c r="G1205" s="1">
        <v>1914061</v>
      </c>
      <c r="H1205" s="4" t="s">
        <v>4754</v>
      </c>
    </row>
    <row r="1206" spans="1:8" x14ac:dyDescent="0.25">
      <c r="A1206" s="3">
        <v>1203</v>
      </c>
      <c r="B1206" t="s">
        <v>3634</v>
      </c>
      <c r="C1206" t="s">
        <v>3459</v>
      </c>
      <c r="D1206" t="s">
        <v>3635</v>
      </c>
      <c r="E1206" t="s">
        <v>3636</v>
      </c>
      <c r="F1206">
        <v>2007</v>
      </c>
      <c r="G1206" s="1">
        <v>4568777</v>
      </c>
      <c r="H1206" s="4" t="s">
        <v>4753</v>
      </c>
    </row>
    <row r="1207" spans="1:8" x14ac:dyDescent="0.25">
      <c r="A1207" s="3">
        <v>1204</v>
      </c>
      <c r="B1207" t="s">
        <v>3631</v>
      </c>
      <c r="C1207" t="s">
        <v>3459</v>
      </c>
      <c r="D1207" t="s">
        <v>3632</v>
      </c>
      <c r="E1207" t="s">
        <v>3633</v>
      </c>
      <c r="F1207">
        <v>2007</v>
      </c>
      <c r="G1207" s="1">
        <v>521096</v>
      </c>
      <c r="H1207" s="4" t="s">
        <v>4753</v>
      </c>
    </row>
    <row r="1208" spans="1:8" x14ac:dyDescent="0.25">
      <c r="A1208" s="3">
        <v>1205</v>
      </c>
      <c r="B1208" t="s">
        <v>3628</v>
      </c>
      <c r="C1208" t="s">
        <v>3459</v>
      </c>
      <c r="D1208" t="s">
        <v>3629</v>
      </c>
      <c r="E1208" t="s">
        <v>3630</v>
      </c>
      <c r="F1208">
        <v>2008</v>
      </c>
      <c r="G1208" s="1">
        <v>710967</v>
      </c>
      <c r="H1208" s="4" t="s">
        <v>4753</v>
      </c>
    </row>
    <row r="1209" spans="1:8" x14ac:dyDescent="0.25">
      <c r="A1209" s="3">
        <v>1206</v>
      </c>
      <c r="B1209" t="s">
        <v>3643</v>
      </c>
      <c r="C1209" t="s">
        <v>3459</v>
      </c>
      <c r="D1209" t="s">
        <v>3644</v>
      </c>
      <c r="E1209" t="s">
        <v>3645</v>
      </c>
      <c r="F1209">
        <v>2008</v>
      </c>
      <c r="G1209" s="1">
        <v>2198386</v>
      </c>
      <c r="H1209" s="4" t="s">
        <v>4753</v>
      </c>
    </row>
    <row r="1210" spans="1:8" x14ac:dyDescent="0.25">
      <c r="A1210" s="3">
        <v>1207</v>
      </c>
      <c r="B1210" t="s">
        <v>3637</v>
      </c>
      <c r="C1210" t="s">
        <v>3459</v>
      </c>
      <c r="D1210" t="s">
        <v>3638</v>
      </c>
      <c r="E1210" t="s">
        <v>3639</v>
      </c>
      <c r="F1210">
        <v>2008</v>
      </c>
      <c r="G1210" s="1">
        <v>973000</v>
      </c>
      <c r="H1210" s="4" t="s">
        <v>4753</v>
      </c>
    </row>
    <row r="1211" spans="1:8" x14ac:dyDescent="0.25">
      <c r="A1211" s="3">
        <v>1208</v>
      </c>
      <c r="B1211" t="s">
        <v>3640</v>
      </c>
      <c r="C1211" t="s">
        <v>3459</v>
      </c>
      <c r="D1211" t="s">
        <v>3641</v>
      </c>
      <c r="E1211" t="s">
        <v>3642</v>
      </c>
      <c r="F1211">
        <v>2007</v>
      </c>
      <c r="G1211" s="1">
        <v>5525532</v>
      </c>
      <c r="H1211" s="4" t="s">
        <v>4754</v>
      </c>
    </row>
    <row r="1212" spans="1:8" x14ac:dyDescent="0.25">
      <c r="A1212" s="3">
        <v>1209</v>
      </c>
      <c r="B1212" t="s">
        <v>3664</v>
      </c>
      <c r="C1212" t="s">
        <v>3459</v>
      </c>
      <c r="D1212" t="s">
        <v>3665</v>
      </c>
      <c r="E1212" t="s">
        <v>3666</v>
      </c>
      <c r="F1212">
        <v>2007</v>
      </c>
      <c r="G1212" s="1">
        <v>777624</v>
      </c>
      <c r="H1212" s="4" t="s">
        <v>4753</v>
      </c>
    </row>
    <row r="1213" spans="1:8" x14ac:dyDescent="0.25">
      <c r="A1213" s="3">
        <v>1210</v>
      </c>
      <c r="B1213" t="s">
        <v>3652</v>
      </c>
      <c r="C1213" t="s">
        <v>3459</v>
      </c>
      <c r="D1213" t="s">
        <v>3653</v>
      </c>
      <c r="E1213" t="s">
        <v>3654</v>
      </c>
      <c r="F1213">
        <v>2007</v>
      </c>
      <c r="G1213" s="1">
        <v>2126536</v>
      </c>
      <c r="H1213" s="4" t="s">
        <v>4753</v>
      </c>
    </row>
    <row r="1214" spans="1:8" x14ac:dyDescent="0.25">
      <c r="A1214" s="3">
        <v>1211</v>
      </c>
      <c r="B1214" t="s">
        <v>3646</v>
      </c>
      <c r="C1214" t="s">
        <v>3459</v>
      </c>
      <c r="D1214" t="s">
        <v>3647</v>
      </c>
      <c r="E1214" t="s">
        <v>3648</v>
      </c>
      <c r="F1214">
        <v>2008</v>
      </c>
      <c r="G1214" s="1">
        <v>2648319</v>
      </c>
      <c r="H1214" s="4" t="s">
        <v>4753</v>
      </c>
    </row>
    <row r="1215" spans="1:8" x14ac:dyDescent="0.25">
      <c r="A1215" s="3">
        <v>1212</v>
      </c>
      <c r="B1215" t="s">
        <v>3658</v>
      </c>
      <c r="C1215" t="s">
        <v>3459</v>
      </c>
      <c r="D1215" t="s">
        <v>3659</v>
      </c>
      <c r="E1215" t="s">
        <v>3660</v>
      </c>
      <c r="F1215">
        <v>2008</v>
      </c>
      <c r="G1215" s="1">
        <v>954627</v>
      </c>
      <c r="H1215" s="4" t="s">
        <v>4753</v>
      </c>
    </row>
    <row r="1216" spans="1:8" x14ac:dyDescent="0.25">
      <c r="A1216" s="3">
        <v>1213</v>
      </c>
      <c r="B1216" t="s">
        <v>3661</v>
      </c>
      <c r="C1216" t="s">
        <v>3459</v>
      </c>
      <c r="D1216" t="s">
        <v>3662</v>
      </c>
      <c r="E1216" t="s">
        <v>3663</v>
      </c>
      <c r="F1216">
        <v>2008</v>
      </c>
      <c r="G1216" s="1">
        <v>1105992</v>
      </c>
      <c r="H1216" s="4" t="s">
        <v>4753</v>
      </c>
    </row>
    <row r="1217" spans="1:8" x14ac:dyDescent="0.25">
      <c r="A1217" s="3">
        <v>1214</v>
      </c>
      <c r="B1217" t="s">
        <v>3670</v>
      </c>
      <c r="C1217" t="s">
        <v>3459</v>
      </c>
      <c r="D1217" t="s">
        <v>3671</v>
      </c>
      <c r="E1217" t="s">
        <v>3672</v>
      </c>
      <c r="F1217">
        <v>2007</v>
      </c>
      <c r="G1217" s="1">
        <v>1506283</v>
      </c>
      <c r="H1217" s="4" t="s">
        <v>4753</v>
      </c>
    </row>
    <row r="1218" spans="1:8" x14ac:dyDescent="0.25">
      <c r="A1218" s="3">
        <v>1215</v>
      </c>
      <c r="B1218" t="s">
        <v>3673</v>
      </c>
      <c r="C1218" t="s">
        <v>3459</v>
      </c>
      <c r="D1218" t="s">
        <v>3674</v>
      </c>
      <c r="E1218" t="s">
        <v>3675</v>
      </c>
      <c r="F1218">
        <v>2007</v>
      </c>
      <c r="G1218" s="1">
        <v>2504328</v>
      </c>
      <c r="H1218" s="4" t="s">
        <v>4753</v>
      </c>
    </row>
    <row r="1219" spans="1:8" x14ac:dyDescent="0.25">
      <c r="A1219" s="3">
        <v>1216</v>
      </c>
      <c r="B1219" t="s">
        <v>3667</v>
      </c>
      <c r="C1219" t="s">
        <v>3459</v>
      </c>
      <c r="D1219" t="s">
        <v>3668</v>
      </c>
      <c r="E1219" t="s">
        <v>3669</v>
      </c>
      <c r="F1219">
        <v>2007</v>
      </c>
      <c r="G1219" s="1">
        <v>1051058</v>
      </c>
      <c r="H1219" s="4" t="s">
        <v>4753</v>
      </c>
    </row>
    <row r="1220" spans="1:8" x14ac:dyDescent="0.25">
      <c r="A1220" s="3">
        <v>1217</v>
      </c>
      <c r="B1220" t="s">
        <v>3649</v>
      </c>
      <c r="C1220" t="s">
        <v>3459</v>
      </c>
      <c r="D1220" t="s">
        <v>3650</v>
      </c>
      <c r="E1220" t="s">
        <v>3651</v>
      </c>
      <c r="F1220">
        <v>2007</v>
      </c>
      <c r="G1220" s="1">
        <v>1322784</v>
      </c>
      <c r="H1220" s="4" t="s">
        <v>4753</v>
      </c>
    </row>
    <row r="1221" spans="1:8" x14ac:dyDescent="0.25">
      <c r="A1221" s="3">
        <v>1218</v>
      </c>
      <c r="B1221" t="s">
        <v>3676</v>
      </c>
      <c r="C1221" t="s">
        <v>3459</v>
      </c>
      <c r="D1221" t="s">
        <v>3677</v>
      </c>
      <c r="E1221" t="s">
        <v>3678</v>
      </c>
      <c r="F1221">
        <v>2007</v>
      </c>
      <c r="G1221" s="1">
        <v>996028</v>
      </c>
      <c r="H1221" s="4" t="s">
        <v>4753</v>
      </c>
    </row>
    <row r="1222" spans="1:8" x14ac:dyDescent="0.25">
      <c r="A1222" s="3">
        <v>1219</v>
      </c>
      <c r="B1222" t="s">
        <v>3679</v>
      </c>
      <c r="C1222" t="s">
        <v>3459</v>
      </c>
      <c r="D1222" t="s">
        <v>3680</v>
      </c>
      <c r="E1222" t="s">
        <v>3681</v>
      </c>
      <c r="F1222">
        <v>2007</v>
      </c>
      <c r="G1222" s="1">
        <v>1081931</v>
      </c>
      <c r="H1222" s="4" t="s">
        <v>4753</v>
      </c>
    </row>
    <row r="1223" spans="1:8" x14ac:dyDescent="0.25">
      <c r="A1223" s="3">
        <v>1220</v>
      </c>
      <c r="B1223" t="s">
        <v>3682</v>
      </c>
      <c r="C1223" t="s">
        <v>3459</v>
      </c>
      <c r="D1223" t="s">
        <v>3683</v>
      </c>
      <c r="E1223" t="s">
        <v>3684</v>
      </c>
      <c r="F1223">
        <v>2008</v>
      </c>
      <c r="G1223" s="1">
        <v>29127432</v>
      </c>
      <c r="H1223" s="4" t="s">
        <v>4754</v>
      </c>
    </row>
    <row r="1224" spans="1:8" x14ac:dyDescent="0.25">
      <c r="A1224" s="3">
        <v>1221</v>
      </c>
      <c r="B1224" t="s">
        <v>3688</v>
      </c>
      <c r="C1224" t="s">
        <v>3459</v>
      </c>
      <c r="D1224" t="s">
        <v>3689</v>
      </c>
      <c r="E1224" t="s">
        <v>3690</v>
      </c>
      <c r="F1224">
        <v>2007</v>
      </c>
      <c r="G1224" s="1">
        <v>1570847</v>
      </c>
      <c r="H1224" s="4" t="s">
        <v>4753</v>
      </c>
    </row>
    <row r="1225" spans="1:8" x14ac:dyDescent="0.25">
      <c r="A1225" s="3">
        <v>1222</v>
      </c>
      <c r="B1225" t="s">
        <v>3691</v>
      </c>
      <c r="C1225" t="s">
        <v>3459</v>
      </c>
      <c r="D1225" t="s">
        <v>3692</v>
      </c>
      <c r="E1225" t="s">
        <v>3693</v>
      </c>
      <c r="F1225">
        <v>2007</v>
      </c>
      <c r="G1225" s="1">
        <v>9043042</v>
      </c>
      <c r="H1225" s="4" t="s">
        <v>4754</v>
      </c>
    </row>
    <row r="1226" spans="1:8" x14ac:dyDescent="0.25">
      <c r="A1226" s="3">
        <v>1223</v>
      </c>
      <c r="B1226" t="s">
        <v>3685</v>
      </c>
      <c r="C1226" t="s">
        <v>3459</v>
      </c>
      <c r="D1226" t="s">
        <v>3686</v>
      </c>
      <c r="E1226" t="s">
        <v>3687</v>
      </c>
      <c r="F1226">
        <v>2008</v>
      </c>
      <c r="G1226" s="1">
        <v>8661312</v>
      </c>
      <c r="H1226" s="4" t="s">
        <v>4753</v>
      </c>
    </row>
    <row r="1227" spans="1:8" x14ac:dyDescent="0.25">
      <c r="A1227" s="3">
        <v>1224</v>
      </c>
      <c r="B1227" t="s">
        <v>3613</v>
      </c>
      <c r="C1227" t="s">
        <v>3459</v>
      </c>
      <c r="D1227" t="s">
        <v>3614</v>
      </c>
      <c r="E1227" t="s">
        <v>3615</v>
      </c>
      <c r="F1227">
        <v>2008</v>
      </c>
      <c r="G1227" s="1">
        <v>12856882</v>
      </c>
      <c r="H1227" s="4" t="s">
        <v>4754</v>
      </c>
    </row>
    <row r="1228" spans="1:8" x14ac:dyDescent="0.25">
      <c r="A1228" s="3">
        <v>1225</v>
      </c>
      <c r="B1228" t="s">
        <v>3694</v>
      </c>
      <c r="C1228" t="s">
        <v>3459</v>
      </c>
      <c r="D1228" t="s">
        <v>3695</v>
      </c>
      <c r="E1228" t="s">
        <v>3696</v>
      </c>
      <c r="F1228">
        <v>2008</v>
      </c>
      <c r="G1228" s="1">
        <v>1436648</v>
      </c>
      <c r="H1228" s="4" t="s">
        <v>4753</v>
      </c>
    </row>
    <row r="1229" spans="1:8" x14ac:dyDescent="0.25">
      <c r="A1229" s="3">
        <v>1226</v>
      </c>
      <c r="B1229" t="s">
        <v>3697</v>
      </c>
      <c r="C1229" t="s">
        <v>3459</v>
      </c>
      <c r="D1229" t="s">
        <v>3698</v>
      </c>
      <c r="E1229" t="s">
        <v>3699</v>
      </c>
      <c r="F1229">
        <v>2007</v>
      </c>
      <c r="G1229" s="1">
        <v>2613167</v>
      </c>
      <c r="H1229" s="4" t="s">
        <v>4753</v>
      </c>
    </row>
    <row r="1230" spans="1:8" x14ac:dyDescent="0.25">
      <c r="A1230" s="3">
        <v>1227</v>
      </c>
      <c r="B1230" t="s">
        <v>3721</v>
      </c>
      <c r="C1230" t="s">
        <v>3459</v>
      </c>
      <c r="D1230" t="s">
        <v>3722</v>
      </c>
      <c r="E1230" t="s">
        <v>3723</v>
      </c>
      <c r="F1230">
        <v>2007</v>
      </c>
      <c r="G1230" s="1">
        <v>982333</v>
      </c>
      <c r="H1230" s="4" t="s">
        <v>4753</v>
      </c>
    </row>
    <row r="1231" spans="1:8" x14ac:dyDescent="0.25">
      <c r="A1231" s="3">
        <v>1228</v>
      </c>
      <c r="B1231" t="s">
        <v>3718</v>
      </c>
      <c r="C1231" t="s">
        <v>3459</v>
      </c>
      <c r="D1231" t="s">
        <v>3719</v>
      </c>
      <c r="E1231" t="s">
        <v>3720</v>
      </c>
      <c r="F1231">
        <v>2007</v>
      </c>
      <c r="G1231" s="1">
        <v>1013892</v>
      </c>
      <c r="H1231" s="4" t="s">
        <v>4753</v>
      </c>
    </row>
    <row r="1232" spans="1:8" x14ac:dyDescent="0.25">
      <c r="A1232" s="3">
        <v>1229</v>
      </c>
      <c r="B1232" t="s">
        <v>3706</v>
      </c>
      <c r="C1232" t="s">
        <v>3459</v>
      </c>
      <c r="D1232" t="s">
        <v>3707</v>
      </c>
      <c r="E1232" t="s">
        <v>3708</v>
      </c>
      <c r="F1232">
        <v>2007</v>
      </c>
      <c r="G1232" s="1">
        <v>3636575</v>
      </c>
      <c r="H1232" s="4" t="s">
        <v>4753</v>
      </c>
    </row>
    <row r="1233" spans="1:8" x14ac:dyDescent="0.25">
      <c r="A1233" s="3">
        <v>1230</v>
      </c>
      <c r="B1233" t="s">
        <v>3724</v>
      </c>
      <c r="C1233" t="s">
        <v>3459</v>
      </c>
      <c r="D1233" t="s">
        <v>3725</v>
      </c>
      <c r="E1233" t="s">
        <v>3726</v>
      </c>
      <c r="F1233">
        <v>2007</v>
      </c>
      <c r="G1233" s="1">
        <v>880355</v>
      </c>
      <c r="H1233" s="4" t="s">
        <v>4753</v>
      </c>
    </row>
    <row r="1234" spans="1:8" x14ac:dyDescent="0.25">
      <c r="A1234" s="3">
        <v>1231</v>
      </c>
      <c r="B1234" t="s">
        <v>3700</v>
      </c>
      <c r="C1234" t="s">
        <v>3459</v>
      </c>
      <c r="D1234" t="s">
        <v>3701</v>
      </c>
      <c r="E1234" t="s">
        <v>3702</v>
      </c>
      <c r="F1234">
        <v>2007</v>
      </c>
      <c r="G1234" s="1">
        <v>695179</v>
      </c>
      <c r="H1234" s="4" t="s">
        <v>4753</v>
      </c>
    </row>
    <row r="1235" spans="1:8" x14ac:dyDescent="0.25">
      <c r="A1235" s="3">
        <v>1232</v>
      </c>
      <c r="B1235" t="s">
        <v>3712</v>
      </c>
      <c r="C1235" t="s">
        <v>3459</v>
      </c>
      <c r="D1235" t="s">
        <v>3713</v>
      </c>
      <c r="E1235" t="s">
        <v>3714</v>
      </c>
      <c r="F1235">
        <v>2008</v>
      </c>
      <c r="G1235" s="1">
        <v>25073555</v>
      </c>
      <c r="H1235" s="4" t="s">
        <v>4754</v>
      </c>
    </row>
    <row r="1236" spans="1:8" x14ac:dyDescent="0.25">
      <c r="A1236" s="3">
        <v>1233</v>
      </c>
      <c r="B1236" t="s">
        <v>3709</v>
      </c>
      <c r="C1236" t="s">
        <v>3459</v>
      </c>
      <c r="D1236" t="s">
        <v>3710</v>
      </c>
      <c r="E1236" t="s">
        <v>3711</v>
      </c>
      <c r="F1236">
        <v>2007</v>
      </c>
      <c r="G1236" s="1">
        <v>4322269</v>
      </c>
      <c r="H1236" s="4" t="s">
        <v>4753</v>
      </c>
    </row>
    <row r="1237" spans="1:8" x14ac:dyDescent="0.25">
      <c r="A1237" s="3">
        <v>1234</v>
      </c>
      <c r="B1237" t="s">
        <v>3703</v>
      </c>
      <c r="C1237" t="s">
        <v>3459</v>
      </c>
      <c r="D1237" t="s">
        <v>3704</v>
      </c>
      <c r="E1237" t="s">
        <v>3705</v>
      </c>
      <c r="F1237">
        <v>2007</v>
      </c>
      <c r="G1237" s="1">
        <v>723787</v>
      </c>
      <c r="H1237" s="4" t="s">
        <v>4753</v>
      </c>
    </row>
    <row r="1238" spans="1:8" x14ac:dyDescent="0.25">
      <c r="A1238" s="3">
        <v>1235</v>
      </c>
      <c r="B1238" t="s">
        <v>3730</v>
      </c>
      <c r="C1238" t="s">
        <v>3459</v>
      </c>
      <c r="D1238" t="s">
        <v>3731</v>
      </c>
      <c r="E1238" t="s">
        <v>3732</v>
      </c>
      <c r="F1238">
        <v>2008</v>
      </c>
      <c r="G1238" s="1">
        <v>4770313</v>
      </c>
      <c r="H1238" s="4" t="s">
        <v>4753</v>
      </c>
    </row>
    <row r="1239" spans="1:8" x14ac:dyDescent="0.25">
      <c r="A1239" s="3">
        <v>1236</v>
      </c>
      <c r="B1239" t="s">
        <v>3727</v>
      </c>
      <c r="C1239" t="s">
        <v>3459</v>
      </c>
      <c r="D1239" t="s">
        <v>3728</v>
      </c>
      <c r="E1239" t="s">
        <v>3729</v>
      </c>
      <c r="F1239">
        <v>2007</v>
      </c>
      <c r="G1239" s="1">
        <v>12367831</v>
      </c>
      <c r="H1239" s="4" t="s">
        <v>4754</v>
      </c>
    </row>
    <row r="1240" spans="1:8" x14ac:dyDescent="0.25">
      <c r="A1240" s="3">
        <v>1237</v>
      </c>
      <c r="B1240" t="s">
        <v>3739</v>
      </c>
      <c r="C1240" t="s">
        <v>3459</v>
      </c>
      <c r="D1240" t="s">
        <v>3740</v>
      </c>
      <c r="E1240" t="s">
        <v>3741</v>
      </c>
      <c r="F1240">
        <v>2008</v>
      </c>
      <c r="G1240" s="1">
        <v>890400</v>
      </c>
      <c r="H1240" s="4" t="s">
        <v>4753</v>
      </c>
    </row>
    <row r="1241" spans="1:8" x14ac:dyDescent="0.25">
      <c r="A1241" s="3">
        <v>1238</v>
      </c>
      <c r="B1241" t="s">
        <v>3736</v>
      </c>
      <c r="C1241" t="s">
        <v>3459</v>
      </c>
      <c r="D1241" t="s">
        <v>3737</v>
      </c>
      <c r="E1241" t="s">
        <v>3738</v>
      </c>
      <c r="F1241">
        <v>2007</v>
      </c>
      <c r="G1241" s="1">
        <v>8565256</v>
      </c>
      <c r="H1241" s="4" t="s">
        <v>4753</v>
      </c>
    </row>
    <row r="1242" spans="1:8" x14ac:dyDescent="0.25">
      <c r="A1242" s="3">
        <v>1239</v>
      </c>
      <c r="B1242" t="s">
        <v>3748</v>
      </c>
      <c r="C1242" t="s">
        <v>3459</v>
      </c>
      <c r="D1242" t="s">
        <v>3749</v>
      </c>
      <c r="E1242" t="s">
        <v>3750</v>
      </c>
      <c r="F1242">
        <v>2007</v>
      </c>
      <c r="G1242" s="1">
        <v>2049276</v>
      </c>
      <c r="H1242" s="4" t="s">
        <v>4753</v>
      </c>
    </row>
    <row r="1243" spans="1:8" x14ac:dyDescent="0.25">
      <c r="A1243" s="3">
        <v>1240</v>
      </c>
      <c r="B1243" t="s">
        <v>3742</v>
      </c>
      <c r="C1243" t="s">
        <v>3459</v>
      </c>
      <c r="D1243" t="s">
        <v>3743</v>
      </c>
      <c r="E1243" t="s">
        <v>3744</v>
      </c>
      <c r="F1243">
        <v>2007</v>
      </c>
      <c r="G1243" s="1">
        <v>967527</v>
      </c>
      <c r="H1243" s="4" t="s">
        <v>4753</v>
      </c>
    </row>
    <row r="1244" spans="1:8" x14ac:dyDescent="0.25">
      <c r="A1244" s="3">
        <v>1241</v>
      </c>
      <c r="B1244" t="s">
        <v>3745</v>
      </c>
      <c r="C1244" t="s">
        <v>3459</v>
      </c>
      <c r="D1244" t="s">
        <v>3746</v>
      </c>
      <c r="E1244" t="s">
        <v>3747</v>
      </c>
      <c r="F1244">
        <v>2007</v>
      </c>
      <c r="G1244" s="1">
        <v>1335016</v>
      </c>
      <c r="H1244" s="4" t="s">
        <v>4753</v>
      </c>
    </row>
    <row r="1245" spans="1:8" x14ac:dyDescent="0.25">
      <c r="A1245" s="3">
        <v>1242</v>
      </c>
      <c r="B1245" t="s">
        <v>3733</v>
      </c>
      <c r="C1245" t="s">
        <v>3459</v>
      </c>
      <c r="D1245" t="s">
        <v>3734</v>
      </c>
      <c r="E1245" t="s">
        <v>3735</v>
      </c>
      <c r="F1245">
        <v>2008</v>
      </c>
      <c r="G1245" s="1">
        <v>4653880</v>
      </c>
      <c r="H1245" s="4" t="s">
        <v>4753</v>
      </c>
    </row>
    <row r="1246" spans="1:8" x14ac:dyDescent="0.25">
      <c r="A1246" s="3">
        <v>1243</v>
      </c>
      <c r="B1246" t="s">
        <v>3757</v>
      </c>
      <c r="C1246" t="s">
        <v>3459</v>
      </c>
      <c r="D1246" t="s">
        <v>3758</v>
      </c>
      <c r="E1246" t="s">
        <v>3759</v>
      </c>
      <c r="F1246">
        <v>2007</v>
      </c>
      <c r="G1246" s="1">
        <v>415000</v>
      </c>
      <c r="H1246" s="4" t="s">
        <v>4753</v>
      </c>
    </row>
    <row r="1247" spans="1:8" x14ac:dyDescent="0.25">
      <c r="A1247" s="3">
        <v>1244</v>
      </c>
      <c r="B1247" t="s">
        <v>3751</v>
      </c>
      <c r="C1247" t="s">
        <v>3459</v>
      </c>
      <c r="D1247" t="s">
        <v>3752</v>
      </c>
      <c r="E1247" t="s">
        <v>3753</v>
      </c>
      <c r="F1247">
        <v>2007</v>
      </c>
      <c r="G1247" s="1">
        <v>3362765</v>
      </c>
      <c r="H1247" s="4" t="s">
        <v>4753</v>
      </c>
    </row>
    <row r="1248" spans="1:8" x14ac:dyDescent="0.25">
      <c r="A1248" s="3">
        <v>1245</v>
      </c>
      <c r="B1248" t="s">
        <v>3760</v>
      </c>
      <c r="C1248" t="s">
        <v>3459</v>
      </c>
      <c r="D1248" t="s">
        <v>3761</v>
      </c>
      <c r="E1248" t="s">
        <v>3762</v>
      </c>
      <c r="F1248">
        <v>2007</v>
      </c>
      <c r="G1248" s="1">
        <v>1495412</v>
      </c>
      <c r="H1248" s="4" t="s">
        <v>4753</v>
      </c>
    </row>
    <row r="1249" spans="1:8" x14ac:dyDescent="0.25">
      <c r="A1249" s="3">
        <v>1246</v>
      </c>
      <c r="B1249" t="s">
        <v>3754</v>
      </c>
      <c r="C1249" t="s">
        <v>3459</v>
      </c>
      <c r="D1249" t="s">
        <v>3755</v>
      </c>
      <c r="E1249" t="s">
        <v>3756</v>
      </c>
      <c r="F1249">
        <v>2007</v>
      </c>
      <c r="G1249" s="1">
        <v>3815367</v>
      </c>
      <c r="H1249" s="4" t="s">
        <v>4753</v>
      </c>
    </row>
    <row r="1250" spans="1:8" x14ac:dyDescent="0.25">
      <c r="A1250" s="3">
        <v>1247</v>
      </c>
      <c r="B1250" t="s">
        <v>3790</v>
      </c>
      <c r="C1250" t="s">
        <v>3459</v>
      </c>
      <c r="D1250" t="s">
        <v>3791</v>
      </c>
      <c r="E1250" t="s">
        <v>3792</v>
      </c>
      <c r="F1250">
        <v>2007</v>
      </c>
      <c r="G1250" s="1">
        <v>3340874</v>
      </c>
      <c r="H1250" s="4" t="s">
        <v>4753</v>
      </c>
    </row>
    <row r="1251" spans="1:8" x14ac:dyDescent="0.25">
      <c r="A1251" s="3">
        <v>1248</v>
      </c>
      <c r="B1251" t="s">
        <v>3793</v>
      </c>
      <c r="C1251" t="s">
        <v>3459</v>
      </c>
      <c r="D1251" t="s">
        <v>3794</v>
      </c>
      <c r="E1251" t="s">
        <v>3795</v>
      </c>
      <c r="F1251">
        <v>2008</v>
      </c>
      <c r="G1251" s="1">
        <v>1738824</v>
      </c>
      <c r="H1251" s="4" t="s">
        <v>4753</v>
      </c>
    </row>
    <row r="1252" spans="1:8" x14ac:dyDescent="0.25">
      <c r="A1252" s="3">
        <v>1249</v>
      </c>
      <c r="B1252" t="s">
        <v>3781</v>
      </c>
      <c r="C1252" t="s">
        <v>3459</v>
      </c>
      <c r="D1252" t="s">
        <v>3782</v>
      </c>
      <c r="E1252" t="s">
        <v>3783</v>
      </c>
      <c r="F1252">
        <v>2008</v>
      </c>
      <c r="G1252" s="1">
        <v>15547600</v>
      </c>
      <c r="H1252" s="4" t="s">
        <v>4754</v>
      </c>
    </row>
    <row r="1253" spans="1:8" x14ac:dyDescent="0.25">
      <c r="A1253" s="3">
        <v>1250</v>
      </c>
      <c r="B1253" t="s">
        <v>3796</v>
      </c>
      <c r="C1253" t="s">
        <v>3459</v>
      </c>
      <c r="D1253" t="s">
        <v>3797</v>
      </c>
      <c r="E1253" t="s">
        <v>3798</v>
      </c>
      <c r="F1253">
        <v>2007</v>
      </c>
      <c r="G1253" s="1">
        <v>4378556</v>
      </c>
      <c r="H1253" s="4" t="s">
        <v>4753</v>
      </c>
    </row>
    <row r="1254" spans="1:8" x14ac:dyDescent="0.25">
      <c r="A1254" s="3">
        <v>1251</v>
      </c>
      <c r="B1254" t="s">
        <v>3784</v>
      </c>
      <c r="C1254" t="s">
        <v>3459</v>
      </c>
      <c r="D1254" t="s">
        <v>3785</v>
      </c>
      <c r="E1254" t="s">
        <v>3786</v>
      </c>
      <c r="F1254">
        <v>2007</v>
      </c>
      <c r="G1254" s="1">
        <v>7610945</v>
      </c>
      <c r="H1254" s="4" t="s">
        <v>4753</v>
      </c>
    </row>
    <row r="1255" spans="1:8" x14ac:dyDescent="0.25">
      <c r="A1255" s="3">
        <v>1252</v>
      </c>
      <c r="B1255" t="s">
        <v>3763</v>
      </c>
      <c r="C1255" t="s">
        <v>3459</v>
      </c>
      <c r="D1255" t="s">
        <v>3764</v>
      </c>
      <c r="E1255" t="s">
        <v>3765</v>
      </c>
      <c r="F1255">
        <v>2007</v>
      </c>
      <c r="G1255" s="1">
        <v>1466555</v>
      </c>
      <c r="H1255" s="4" t="s">
        <v>4753</v>
      </c>
    </row>
    <row r="1256" spans="1:8" x14ac:dyDescent="0.25">
      <c r="A1256" s="3">
        <v>1253</v>
      </c>
      <c r="B1256" t="s">
        <v>3772</v>
      </c>
      <c r="C1256" t="s">
        <v>3459</v>
      </c>
      <c r="D1256" t="s">
        <v>3773</v>
      </c>
      <c r="E1256" t="s">
        <v>3774</v>
      </c>
      <c r="F1256">
        <v>2007</v>
      </c>
      <c r="G1256" s="1">
        <v>891089</v>
      </c>
      <c r="H1256" s="4" t="s">
        <v>4753</v>
      </c>
    </row>
    <row r="1257" spans="1:8" x14ac:dyDescent="0.25">
      <c r="A1257" s="3">
        <v>1254</v>
      </c>
      <c r="B1257" t="s">
        <v>3775</v>
      </c>
      <c r="C1257" t="s">
        <v>3459</v>
      </c>
      <c r="D1257" t="s">
        <v>3776</v>
      </c>
      <c r="E1257" t="s">
        <v>3777</v>
      </c>
      <c r="F1257">
        <v>2008</v>
      </c>
      <c r="G1257" s="1">
        <v>540730</v>
      </c>
      <c r="H1257" s="4" t="s">
        <v>4753</v>
      </c>
    </row>
    <row r="1258" spans="1:8" x14ac:dyDescent="0.25">
      <c r="A1258" s="3">
        <v>1255</v>
      </c>
      <c r="B1258" t="s">
        <v>3778</v>
      </c>
      <c r="C1258" t="s">
        <v>3459</v>
      </c>
      <c r="D1258" t="s">
        <v>3779</v>
      </c>
      <c r="E1258" t="s">
        <v>3780</v>
      </c>
      <c r="F1258">
        <v>2008</v>
      </c>
      <c r="G1258" s="1">
        <v>4298120</v>
      </c>
      <c r="H1258" s="4" t="s">
        <v>4753</v>
      </c>
    </row>
    <row r="1259" spans="1:8" x14ac:dyDescent="0.25">
      <c r="A1259" s="3">
        <v>1256</v>
      </c>
      <c r="B1259" t="s">
        <v>3769</v>
      </c>
      <c r="C1259" t="s">
        <v>3459</v>
      </c>
      <c r="D1259" t="s">
        <v>3770</v>
      </c>
      <c r="E1259" t="s">
        <v>3771</v>
      </c>
      <c r="F1259">
        <v>2007</v>
      </c>
      <c r="G1259" s="1">
        <v>5598715</v>
      </c>
      <c r="H1259" s="4" t="s">
        <v>4753</v>
      </c>
    </row>
    <row r="1260" spans="1:8" x14ac:dyDescent="0.25">
      <c r="A1260" s="3">
        <v>1257</v>
      </c>
      <c r="B1260" t="s">
        <v>3766</v>
      </c>
      <c r="C1260" t="s">
        <v>3459</v>
      </c>
      <c r="D1260" t="s">
        <v>3767</v>
      </c>
      <c r="E1260" t="s">
        <v>3768</v>
      </c>
      <c r="F1260">
        <v>2007</v>
      </c>
      <c r="G1260" s="1">
        <v>2540922</v>
      </c>
      <c r="H1260" s="4" t="s">
        <v>4753</v>
      </c>
    </row>
    <row r="1261" spans="1:8" x14ac:dyDescent="0.25">
      <c r="A1261" s="3">
        <v>1258</v>
      </c>
      <c r="B1261" t="s">
        <v>3799</v>
      </c>
      <c r="C1261" t="s">
        <v>3459</v>
      </c>
      <c r="D1261" t="s">
        <v>3800</v>
      </c>
      <c r="E1261" t="s">
        <v>3801</v>
      </c>
      <c r="F1261">
        <v>2007</v>
      </c>
      <c r="G1261" s="1">
        <v>960908</v>
      </c>
      <c r="H1261" s="4" t="s">
        <v>4753</v>
      </c>
    </row>
    <row r="1262" spans="1:8" x14ac:dyDescent="0.25">
      <c r="A1262" s="3">
        <v>1259</v>
      </c>
      <c r="B1262" t="s">
        <v>3802</v>
      </c>
      <c r="C1262" t="s">
        <v>3459</v>
      </c>
      <c r="D1262" t="s">
        <v>3803</v>
      </c>
      <c r="E1262" t="s">
        <v>3804</v>
      </c>
      <c r="F1262">
        <v>2007</v>
      </c>
      <c r="G1262" s="1">
        <v>1854137</v>
      </c>
      <c r="H1262" s="4" t="s">
        <v>4753</v>
      </c>
    </row>
    <row r="1263" spans="1:8" x14ac:dyDescent="0.25">
      <c r="A1263" s="3">
        <v>1260</v>
      </c>
      <c r="B1263" t="s">
        <v>3535</v>
      </c>
      <c r="C1263" t="s">
        <v>3459</v>
      </c>
      <c r="D1263" t="s">
        <v>3536</v>
      </c>
      <c r="E1263" t="s">
        <v>3537</v>
      </c>
      <c r="F1263">
        <v>2007</v>
      </c>
      <c r="G1263" s="1">
        <v>546539</v>
      </c>
      <c r="H1263" s="4" t="s">
        <v>4753</v>
      </c>
    </row>
    <row r="1264" spans="1:8" x14ac:dyDescent="0.25">
      <c r="A1264" s="3">
        <v>1261</v>
      </c>
      <c r="B1264" t="s">
        <v>3808</v>
      </c>
      <c r="C1264" t="s">
        <v>3459</v>
      </c>
      <c r="D1264" t="s">
        <v>3809</v>
      </c>
      <c r="E1264" t="s">
        <v>3810</v>
      </c>
      <c r="F1264">
        <v>2007</v>
      </c>
      <c r="G1264" s="1">
        <v>653144</v>
      </c>
      <c r="H1264" s="4" t="s">
        <v>4753</v>
      </c>
    </row>
    <row r="1265" spans="1:8" x14ac:dyDescent="0.25">
      <c r="A1265" s="3">
        <v>1262</v>
      </c>
      <c r="B1265" t="s">
        <v>3805</v>
      </c>
      <c r="C1265" t="s">
        <v>3459</v>
      </c>
      <c r="D1265" t="s">
        <v>3806</v>
      </c>
      <c r="E1265" t="s">
        <v>3807</v>
      </c>
      <c r="F1265">
        <v>2007</v>
      </c>
      <c r="G1265" s="1">
        <v>5024059</v>
      </c>
      <c r="H1265" s="4" t="s">
        <v>4753</v>
      </c>
    </row>
    <row r="1266" spans="1:8" x14ac:dyDescent="0.25">
      <c r="A1266" s="3">
        <v>1263</v>
      </c>
      <c r="B1266" t="s">
        <v>3814</v>
      </c>
      <c r="C1266" t="s">
        <v>3459</v>
      </c>
      <c r="D1266" t="s">
        <v>3815</v>
      </c>
      <c r="E1266" t="s">
        <v>3816</v>
      </c>
      <c r="F1266">
        <v>2007</v>
      </c>
      <c r="G1266" s="1">
        <v>1818472</v>
      </c>
      <c r="H1266" s="4" t="s">
        <v>4753</v>
      </c>
    </row>
    <row r="1267" spans="1:8" x14ac:dyDescent="0.25">
      <c r="A1267" s="3">
        <v>1264</v>
      </c>
      <c r="B1267" t="s">
        <v>3811</v>
      </c>
      <c r="C1267" t="s">
        <v>3459</v>
      </c>
      <c r="D1267" t="s">
        <v>3812</v>
      </c>
      <c r="E1267" t="s">
        <v>3813</v>
      </c>
      <c r="F1267">
        <v>2007</v>
      </c>
      <c r="G1267" s="1">
        <v>372000</v>
      </c>
      <c r="H1267" s="4" t="s">
        <v>4753</v>
      </c>
    </row>
    <row r="1268" spans="1:8" x14ac:dyDescent="0.25">
      <c r="A1268" s="3">
        <v>1265</v>
      </c>
      <c r="B1268" t="s">
        <v>3838</v>
      </c>
      <c r="C1268" t="s">
        <v>3459</v>
      </c>
      <c r="D1268" t="s">
        <v>3839</v>
      </c>
      <c r="E1268" t="s">
        <v>3840</v>
      </c>
      <c r="F1268">
        <v>2007</v>
      </c>
      <c r="G1268" s="1">
        <v>3264594</v>
      </c>
      <c r="H1268" s="4" t="s">
        <v>4753</v>
      </c>
    </row>
    <row r="1269" spans="1:8" x14ac:dyDescent="0.25">
      <c r="A1269" s="3">
        <v>1266</v>
      </c>
      <c r="B1269" t="s">
        <v>3832</v>
      </c>
      <c r="C1269" t="s">
        <v>3459</v>
      </c>
      <c r="D1269" t="s">
        <v>3833</v>
      </c>
      <c r="E1269" t="s">
        <v>3834</v>
      </c>
      <c r="F1269">
        <v>2007</v>
      </c>
      <c r="G1269" s="1">
        <v>16393514</v>
      </c>
      <c r="H1269" s="4" t="s">
        <v>4753</v>
      </c>
    </row>
    <row r="1270" spans="1:8" x14ac:dyDescent="0.25">
      <c r="A1270" s="3">
        <v>1267</v>
      </c>
      <c r="B1270" t="s">
        <v>3826</v>
      </c>
      <c r="C1270" t="s">
        <v>3459</v>
      </c>
      <c r="D1270" t="s">
        <v>3827</v>
      </c>
      <c r="E1270" t="s">
        <v>3828</v>
      </c>
      <c r="F1270">
        <v>2007</v>
      </c>
      <c r="G1270" s="1">
        <v>26264065</v>
      </c>
      <c r="H1270" s="4" t="s">
        <v>4754</v>
      </c>
    </row>
    <row r="1271" spans="1:8" x14ac:dyDescent="0.25">
      <c r="A1271" s="3">
        <v>1268</v>
      </c>
      <c r="B1271" t="s">
        <v>3817</v>
      </c>
      <c r="C1271" t="s">
        <v>3459</v>
      </c>
      <c r="D1271" t="s">
        <v>3818</v>
      </c>
      <c r="E1271" t="s">
        <v>3819</v>
      </c>
      <c r="F1271">
        <v>2007</v>
      </c>
      <c r="G1271" s="1">
        <v>2015274</v>
      </c>
      <c r="H1271" s="4" t="s">
        <v>4753</v>
      </c>
    </row>
    <row r="1272" spans="1:8" x14ac:dyDescent="0.25">
      <c r="A1272" s="3">
        <v>1269</v>
      </c>
      <c r="B1272" t="s">
        <v>3844</v>
      </c>
      <c r="C1272" t="s">
        <v>3459</v>
      </c>
      <c r="D1272" t="s">
        <v>3845</v>
      </c>
      <c r="E1272" t="s">
        <v>3846</v>
      </c>
      <c r="F1272">
        <v>2007</v>
      </c>
      <c r="G1272" s="1">
        <v>884797</v>
      </c>
      <c r="H1272" s="4" t="s">
        <v>4753</v>
      </c>
    </row>
    <row r="1273" spans="1:8" x14ac:dyDescent="0.25">
      <c r="A1273" s="3">
        <v>1270</v>
      </c>
      <c r="B1273" t="s">
        <v>3820</v>
      </c>
      <c r="C1273" t="s">
        <v>3459</v>
      </c>
      <c r="D1273" t="s">
        <v>3821</v>
      </c>
      <c r="E1273" t="s">
        <v>3822</v>
      </c>
      <c r="F1273">
        <v>2007</v>
      </c>
      <c r="G1273" s="1">
        <v>1610556</v>
      </c>
      <c r="H1273" s="4" t="s">
        <v>4753</v>
      </c>
    </row>
    <row r="1274" spans="1:8" x14ac:dyDescent="0.25">
      <c r="A1274" s="3">
        <v>1271</v>
      </c>
      <c r="B1274" t="s">
        <v>3835</v>
      </c>
      <c r="C1274" t="s">
        <v>3459</v>
      </c>
      <c r="D1274" t="s">
        <v>3836</v>
      </c>
      <c r="E1274" t="s">
        <v>3837</v>
      </c>
      <c r="F1274">
        <v>2007</v>
      </c>
      <c r="G1274" s="1">
        <v>1618480</v>
      </c>
      <c r="H1274" s="4" t="s">
        <v>4753</v>
      </c>
    </row>
    <row r="1275" spans="1:8" x14ac:dyDescent="0.25">
      <c r="A1275" s="3">
        <v>1272</v>
      </c>
      <c r="B1275" t="s">
        <v>3841</v>
      </c>
      <c r="C1275" t="s">
        <v>3459</v>
      </c>
      <c r="D1275" t="s">
        <v>3842</v>
      </c>
      <c r="E1275" t="s">
        <v>3843</v>
      </c>
      <c r="F1275">
        <v>2007</v>
      </c>
      <c r="G1275" s="1">
        <v>4831692</v>
      </c>
      <c r="H1275" s="4" t="s">
        <v>4753</v>
      </c>
    </row>
    <row r="1276" spans="1:8" x14ac:dyDescent="0.25">
      <c r="A1276" s="3">
        <v>1273</v>
      </c>
      <c r="B1276" t="s">
        <v>3823</v>
      </c>
      <c r="C1276" t="s">
        <v>3459</v>
      </c>
      <c r="D1276" t="s">
        <v>3824</v>
      </c>
      <c r="E1276" t="s">
        <v>3825</v>
      </c>
      <c r="F1276">
        <v>2007</v>
      </c>
      <c r="G1276" s="1">
        <v>4800452</v>
      </c>
      <c r="H1276" s="4" t="s">
        <v>4753</v>
      </c>
    </row>
    <row r="1277" spans="1:8" x14ac:dyDescent="0.25">
      <c r="A1277" s="3">
        <v>1274</v>
      </c>
      <c r="B1277" t="s">
        <v>3862</v>
      </c>
      <c r="C1277" t="s">
        <v>3459</v>
      </c>
      <c r="D1277" t="s">
        <v>3863</v>
      </c>
      <c r="E1277" t="s">
        <v>3864</v>
      </c>
      <c r="F1277">
        <v>2007</v>
      </c>
      <c r="G1277" s="1">
        <v>166660</v>
      </c>
      <c r="H1277" s="4" t="s">
        <v>4753</v>
      </c>
    </row>
    <row r="1278" spans="1:8" x14ac:dyDescent="0.25">
      <c r="A1278" s="3">
        <v>1275</v>
      </c>
      <c r="B1278" t="s">
        <v>3850</v>
      </c>
      <c r="C1278" t="s">
        <v>3459</v>
      </c>
      <c r="D1278" t="s">
        <v>3851</v>
      </c>
      <c r="E1278" t="s">
        <v>3852</v>
      </c>
      <c r="F1278">
        <v>2007</v>
      </c>
      <c r="G1278" s="1">
        <v>769000</v>
      </c>
      <c r="H1278" s="4" t="s">
        <v>4753</v>
      </c>
    </row>
    <row r="1279" spans="1:8" x14ac:dyDescent="0.25">
      <c r="A1279" s="3">
        <v>1276</v>
      </c>
      <c r="B1279" t="s">
        <v>3853</v>
      </c>
      <c r="C1279" t="s">
        <v>3459</v>
      </c>
      <c r="D1279" t="s">
        <v>3854</v>
      </c>
      <c r="E1279" t="s">
        <v>3855</v>
      </c>
      <c r="F1279">
        <v>2007</v>
      </c>
      <c r="G1279" s="1">
        <v>1268942</v>
      </c>
      <c r="H1279" s="4" t="s">
        <v>4753</v>
      </c>
    </row>
    <row r="1280" spans="1:8" x14ac:dyDescent="0.25">
      <c r="A1280" s="3">
        <v>1277</v>
      </c>
      <c r="B1280" t="s">
        <v>3859</v>
      </c>
      <c r="C1280" t="s">
        <v>3459</v>
      </c>
      <c r="D1280" t="s">
        <v>3860</v>
      </c>
      <c r="E1280" t="s">
        <v>3861</v>
      </c>
      <c r="F1280">
        <v>2007</v>
      </c>
      <c r="G1280" s="1">
        <v>500414</v>
      </c>
      <c r="H1280" s="4" t="s">
        <v>4753</v>
      </c>
    </row>
    <row r="1281" spans="1:8" x14ac:dyDescent="0.25">
      <c r="A1281" s="3">
        <v>1278</v>
      </c>
      <c r="B1281" t="s">
        <v>3856</v>
      </c>
      <c r="C1281" t="s">
        <v>3459</v>
      </c>
      <c r="D1281" t="s">
        <v>3857</v>
      </c>
      <c r="E1281" t="s">
        <v>3858</v>
      </c>
      <c r="F1281">
        <v>2007</v>
      </c>
      <c r="G1281" s="1">
        <v>9807454</v>
      </c>
      <c r="H1281" s="4" t="s">
        <v>4753</v>
      </c>
    </row>
    <row r="1282" spans="1:8" x14ac:dyDescent="0.25">
      <c r="A1282" s="3">
        <v>1279</v>
      </c>
      <c r="B1282" t="s">
        <v>3865</v>
      </c>
      <c r="C1282" t="s">
        <v>3459</v>
      </c>
      <c r="D1282" t="s">
        <v>3866</v>
      </c>
      <c r="E1282" t="s">
        <v>3867</v>
      </c>
      <c r="F1282">
        <v>2007</v>
      </c>
      <c r="G1282" s="1">
        <v>551035</v>
      </c>
      <c r="H1282" s="4" t="s">
        <v>4753</v>
      </c>
    </row>
    <row r="1283" spans="1:8" x14ac:dyDescent="0.25">
      <c r="A1283" s="3">
        <v>1280</v>
      </c>
      <c r="B1283" t="s">
        <v>3847</v>
      </c>
      <c r="C1283" t="s">
        <v>3459</v>
      </c>
      <c r="D1283" t="s">
        <v>3848</v>
      </c>
      <c r="E1283" t="s">
        <v>3849</v>
      </c>
      <c r="F1283">
        <v>2007</v>
      </c>
      <c r="G1283" s="1">
        <v>577908</v>
      </c>
      <c r="H1283" s="4" t="s">
        <v>4753</v>
      </c>
    </row>
    <row r="1284" spans="1:8" x14ac:dyDescent="0.25">
      <c r="A1284" s="3">
        <v>1281</v>
      </c>
      <c r="B1284" t="s">
        <v>3868</v>
      </c>
      <c r="C1284" t="s">
        <v>3459</v>
      </c>
      <c r="D1284" t="s">
        <v>3869</v>
      </c>
      <c r="E1284" t="s">
        <v>3870</v>
      </c>
      <c r="F1284">
        <v>2008</v>
      </c>
      <c r="G1284" s="1">
        <v>4364000</v>
      </c>
      <c r="H1284" s="4" t="s">
        <v>4753</v>
      </c>
    </row>
    <row r="1285" spans="1:8" x14ac:dyDescent="0.25">
      <c r="A1285" s="3">
        <v>1282</v>
      </c>
      <c r="B1285" t="s">
        <v>3871</v>
      </c>
      <c r="C1285" t="s">
        <v>3459</v>
      </c>
      <c r="D1285" t="s">
        <v>3872</v>
      </c>
      <c r="E1285" t="s">
        <v>3873</v>
      </c>
      <c r="F1285">
        <v>2007</v>
      </c>
      <c r="G1285" s="1">
        <v>24995900</v>
      </c>
      <c r="H1285" s="4" t="s">
        <v>4753</v>
      </c>
    </row>
    <row r="1286" spans="1:8" x14ac:dyDescent="0.25">
      <c r="A1286" s="3">
        <v>1283</v>
      </c>
      <c r="B1286" t="s">
        <v>3715</v>
      </c>
      <c r="C1286" t="s">
        <v>3459</v>
      </c>
      <c r="D1286" t="s">
        <v>3716</v>
      </c>
      <c r="E1286" t="s">
        <v>3717</v>
      </c>
      <c r="F1286">
        <v>2008</v>
      </c>
      <c r="G1286" s="1">
        <v>1389665</v>
      </c>
      <c r="H1286" s="4" t="s">
        <v>4753</v>
      </c>
    </row>
    <row r="1287" spans="1:8" x14ac:dyDescent="0.25">
      <c r="A1287" s="3">
        <v>1284</v>
      </c>
      <c r="B1287" t="s">
        <v>3877</v>
      </c>
      <c r="C1287" t="s">
        <v>3459</v>
      </c>
      <c r="D1287" t="s">
        <v>3878</v>
      </c>
      <c r="E1287" t="s">
        <v>3879</v>
      </c>
      <c r="F1287">
        <v>2007</v>
      </c>
      <c r="G1287" s="1">
        <v>11160778</v>
      </c>
      <c r="H1287" s="4" t="s">
        <v>4753</v>
      </c>
    </row>
    <row r="1288" spans="1:8" x14ac:dyDescent="0.25">
      <c r="A1288" s="3">
        <v>1285</v>
      </c>
      <c r="B1288" t="s">
        <v>3883</v>
      </c>
      <c r="C1288" t="s">
        <v>3459</v>
      </c>
      <c r="D1288" t="s">
        <v>3884</v>
      </c>
      <c r="E1288" t="s">
        <v>3885</v>
      </c>
      <c r="F1288">
        <v>2007</v>
      </c>
      <c r="G1288" s="1">
        <v>2218968</v>
      </c>
      <c r="H1288" s="4" t="s">
        <v>4753</v>
      </c>
    </row>
    <row r="1289" spans="1:8" x14ac:dyDescent="0.25">
      <c r="A1289" s="3">
        <v>1286</v>
      </c>
      <c r="B1289" t="s">
        <v>3880</v>
      </c>
      <c r="C1289" t="s">
        <v>3459</v>
      </c>
      <c r="D1289" t="s">
        <v>3881</v>
      </c>
      <c r="E1289" t="s">
        <v>3882</v>
      </c>
      <c r="F1289">
        <v>2007</v>
      </c>
      <c r="G1289" s="1">
        <v>7720455</v>
      </c>
      <c r="H1289" s="4" t="s">
        <v>4753</v>
      </c>
    </row>
    <row r="1290" spans="1:8" x14ac:dyDescent="0.25">
      <c r="A1290" s="3">
        <v>1287</v>
      </c>
      <c r="B1290" t="s">
        <v>3787</v>
      </c>
      <c r="C1290" t="s">
        <v>3459</v>
      </c>
      <c r="D1290" t="s">
        <v>3788</v>
      </c>
      <c r="E1290" t="s">
        <v>3789</v>
      </c>
      <c r="F1290">
        <v>2008</v>
      </c>
      <c r="G1290" s="1">
        <v>1253744</v>
      </c>
      <c r="H1290" s="4" t="s">
        <v>4753</v>
      </c>
    </row>
    <row r="1291" spans="1:8" x14ac:dyDescent="0.25">
      <c r="A1291" s="3">
        <v>1288</v>
      </c>
      <c r="B1291" t="s">
        <v>3874</v>
      </c>
      <c r="C1291" t="s">
        <v>3459</v>
      </c>
      <c r="D1291" t="s">
        <v>3875</v>
      </c>
      <c r="E1291" t="s">
        <v>3876</v>
      </c>
      <c r="F1291">
        <v>2007</v>
      </c>
      <c r="G1291" s="1">
        <v>4213564</v>
      </c>
      <c r="H1291" s="4" t="s">
        <v>4753</v>
      </c>
    </row>
    <row r="1292" spans="1:8" x14ac:dyDescent="0.25">
      <c r="A1292" s="3">
        <v>1289</v>
      </c>
      <c r="B1292" t="s">
        <v>3886</v>
      </c>
      <c r="C1292" t="s">
        <v>3459</v>
      </c>
      <c r="D1292" t="s">
        <v>3887</v>
      </c>
      <c r="E1292" t="s">
        <v>3888</v>
      </c>
      <c r="F1292">
        <v>2007</v>
      </c>
      <c r="G1292" s="1">
        <v>1834514</v>
      </c>
      <c r="H1292" s="4" t="s">
        <v>4753</v>
      </c>
    </row>
    <row r="1293" spans="1:8" x14ac:dyDescent="0.25">
      <c r="A1293" s="3">
        <v>1290</v>
      </c>
      <c r="B1293" t="s">
        <v>3829</v>
      </c>
      <c r="C1293" t="s">
        <v>3459</v>
      </c>
      <c r="D1293" t="s">
        <v>3830</v>
      </c>
      <c r="E1293" t="s">
        <v>3831</v>
      </c>
      <c r="F1293">
        <v>2008</v>
      </c>
      <c r="G1293" s="1">
        <v>1687795</v>
      </c>
      <c r="H1293" s="4" t="s">
        <v>4753</v>
      </c>
    </row>
    <row r="1294" spans="1:8" x14ac:dyDescent="0.25">
      <c r="A1294" s="3">
        <v>1291</v>
      </c>
      <c r="B1294" t="s">
        <v>3889</v>
      </c>
      <c r="C1294" t="s">
        <v>3459</v>
      </c>
      <c r="D1294" t="s">
        <v>3890</v>
      </c>
      <c r="E1294" t="s">
        <v>3891</v>
      </c>
      <c r="F1294">
        <v>2007</v>
      </c>
      <c r="G1294" s="1">
        <v>6686918</v>
      </c>
      <c r="H1294" s="4" t="s">
        <v>4754</v>
      </c>
    </row>
    <row r="1295" spans="1:8" x14ac:dyDescent="0.25">
      <c r="A1295" s="3">
        <v>1292</v>
      </c>
      <c r="B1295" t="s">
        <v>3892</v>
      </c>
      <c r="C1295" t="s">
        <v>3459</v>
      </c>
      <c r="D1295" t="s">
        <v>3893</v>
      </c>
      <c r="E1295" t="s">
        <v>3894</v>
      </c>
      <c r="F1295">
        <v>2007</v>
      </c>
      <c r="G1295" s="1">
        <v>24177331</v>
      </c>
      <c r="H1295" s="4" t="s">
        <v>4754</v>
      </c>
    </row>
    <row r="1296" spans="1:8" x14ac:dyDescent="0.25">
      <c r="A1296" s="3">
        <v>1293</v>
      </c>
      <c r="B1296" t="s">
        <v>3898</v>
      </c>
      <c r="C1296" t="s">
        <v>3459</v>
      </c>
      <c r="D1296" t="s">
        <v>3899</v>
      </c>
      <c r="E1296" t="s">
        <v>3900</v>
      </c>
      <c r="F1296">
        <v>2007</v>
      </c>
      <c r="G1296" s="1">
        <v>2316327</v>
      </c>
      <c r="H1296" s="4" t="s">
        <v>4753</v>
      </c>
    </row>
    <row r="1297" spans="1:8" x14ac:dyDescent="0.25">
      <c r="A1297" s="3">
        <v>1294</v>
      </c>
      <c r="B1297" t="s">
        <v>3895</v>
      </c>
      <c r="C1297" t="s">
        <v>3459</v>
      </c>
      <c r="D1297" t="s">
        <v>3896</v>
      </c>
      <c r="E1297" t="s">
        <v>3897</v>
      </c>
      <c r="F1297">
        <v>2007</v>
      </c>
      <c r="G1297" s="1">
        <v>1238090</v>
      </c>
      <c r="H1297" s="4" t="s">
        <v>4753</v>
      </c>
    </row>
    <row r="1298" spans="1:8" x14ac:dyDescent="0.25">
      <c r="A1298" s="3">
        <v>1295</v>
      </c>
      <c r="B1298" t="s">
        <v>3920</v>
      </c>
      <c r="C1298" t="s">
        <v>3901</v>
      </c>
      <c r="D1298" t="s">
        <v>3921</v>
      </c>
      <c r="E1298" t="s">
        <v>3922</v>
      </c>
      <c r="F1298">
        <v>2007</v>
      </c>
      <c r="G1298" s="1">
        <v>2108202</v>
      </c>
      <c r="H1298" s="4" t="s">
        <v>4753</v>
      </c>
    </row>
    <row r="1299" spans="1:8" x14ac:dyDescent="0.25">
      <c r="A1299" s="3">
        <v>1296</v>
      </c>
      <c r="B1299" t="s">
        <v>3908</v>
      </c>
      <c r="C1299" t="s">
        <v>3901</v>
      </c>
      <c r="D1299" t="s">
        <v>3909</v>
      </c>
      <c r="E1299" t="s">
        <v>3910</v>
      </c>
      <c r="F1299">
        <v>2008</v>
      </c>
      <c r="G1299" s="1">
        <v>730505</v>
      </c>
      <c r="H1299" s="4" t="s">
        <v>4753</v>
      </c>
    </row>
    <row r="1300" spans="1:8" x14ac:dyDescent="0.25">
      <c r="A1300" s="3">
        <v>1297</v>
      </c>
      <c r="B1300" t="s">
        <v>3911</v>
      </c>
      <c r="C1300" t="s">
        <v>3901</v>
      </c>
      <c r="D1300" t="s">
        <v>3912</v>
      </c>
      <c r="E1300" t="s">
        <v>3913</v>
      </c>
      <c r="F1300">
        <v>2007</v>
      </c>
      <c r="G1300" s="1">
        <v>3742988</v>
      </c>
      <c r="H1300" s="4" t="s">
        <v>4753</v>
      </c>
    </row>
    <row r="1301" spans="1:8" x14ac:dyDescent="0.25">
      <c r="A1301" s="3">
        <v>1298</v>
      </c>
      <c r="B1301" t="s">
        <v>3932</v>
      </c>
      <c r="C1301" t="s">
        <v>3901</v>
      </c>
      <c r="D1301" t="s">
        <v>3933</v>
      </c>
      <c r="E1301" t="s">
        <v>3934</v>
      </c>
      <c r="F1301">
        <v>2007</v>
      </c>
      <c r="G1301" s="1">
        <v>3948850</v>
      </c>
      <c r="H1301" s="4" t="s">
        <v>4753</v>
      </c>
    </row>
    <row r="1302" spans="1:8" x14ac:dyDescent="0.25">
      <c r="A1302" s="3">
        <v>1299</v>
      </c>
      <c r="B1302" t="s">
        <v>3929</v>
      </c>
      <c r="C1302" t="s">
        <v>3901</v>
      </c>
      <c r="D1302" t="s">
        <v>3930</v>
      </c>
      <c r="E1302" t="s">
        <v>3931</v>
      </c>
      <c r="F1302">
        <v>2008</v>
      </c>
      <c r="G1302" s="1">
        <v>4900000</v>
      </c>
      <c r="H1302" s="4" t="s">
        <v>4754</v>
      </c>
    </row>
    <row r="1303" spans="1:8" x14ac:dyDescent="0.25">
      <c r="A1303" s="3">
        <v>1300</v>
      </c>
      <c r="B1303" t="s">
        <v>3905</v>
      </c>
      <c r="C1303" t="s">
        <v>3901</v>
      </c>
      <c r="D1303" t="s">
        <v>3906</v>
      </c>
      <c r="E1303" t="s">
        <v>3907</v>
      </c>
      <c r="F1303">
        <v>2007</v>
      </c>
      <c r="G1303" s="1">
        <v>2428398</v>
      </c>
      <c r="H1303" s="4" t="s">
        <v>4753</v>
      </c>
    </row>
    <row r="1304" spans="1:8" x14ac:dyDescent="0.25">
      <c r="A1304" s="3">
        <v>1301</v>
      </c>
      <c r="B1304" t="s">
        <v>3914</v>
      </c>
      <c r="C1304" t="s">
        <v>3901</v>
      </c>
      <c r="D1304" t="s">
        <v>3915</v>
      </c>
      <c r="E1304" t="s">
        <v>3916</v>
      </c>
      <c r="F1304">
        <v>2007</v>
      </c>
      <c r="G1304" s="1">
        <v>32000</v>
      </c>
      <c r="H1304" s="4" t="s">
        <v>4753</v>
      </c>
    </row>
    <row r="1305" spans="1:8" x14ac:dyDescent="0.25">
      <c r="A1305" s="3">
        <v>1302</v>
      </c>
      <c r="B1305" t="s">
        <v>3902</v>
      </c>
      <c r="C1305" t="s">
        <v>3901</v>
      </c>
      <c r="D1305" t="s">
        <v>3903</v>
      </c>
      <c r="E1305" t="s">
        <v>3904</v>
      </c>
      <c r="F1305">
        <v>2008</v>
      </c>
      <c r="G1305" s="1">
        <v>6686918</v>
      </c>
      <c r="H1305" s="4" t="s">
        <v>4753</v>
      </c>
    </row>
    <row r="1306" spans="1:8" x14ac:dyDescent="0.25">
      <c r="A1306" s="3">
        <v>1303</v>
      </c>
      <c r="B1306" t="s">
        <v>3926</v>
      </c>
      <c r="C1306" t="s">
        <v>3901</v>
      </c>
      <c r="D1306" t="s">
        <v>3927</v>
      </c>
      <c r="E1306" t="s">
        <v>3928</v>
      </c>
      <c r="F1306">
        <v>2007</v>
      </c>
      <c r="G1306" s="1">
        <v>689792</v>
      </c>
      <c r="H1306" s="4" t="s">
        <v>4753</v>
      </c>
    </row>
    <row r="1307" spans="1:8" x14ac:dyDescent="0.25">
      <c r="A1307" s="3">
        <v>1304</v>
      </c>
      <c r="B1307" t="s">
        <v>3917</v>
      </c>
      <c r="C1307" t="s">
        <v>3901</v>
      </c>
      <c r="D1307" t="s">
        <v>3918</v>
      </c>
      <c r="E1307" t="s">
        <v>3919</v>
      </c>
      <c r="F1307">
        <v>2007</v>
      </c>
      <c r="G1307" s="1">
        <v>10318176</v>
      </c>
      <c r="H1307" s="4" t="s">
        <v>4753</v>
      </c>
    </row>
    <row r="1308" spans="1:8" x14ac:dyDescent="0.25">
      <c r="A1308" s="3">
        <v>1305</v>
      </c>
      <c r="B1308" t="s">
        <v>3935</v>
      </c>
      <c r="C1308" t="s">
        <v>3901</v>
      </c>
      <c r="D1308" t="s">
        <v>3936</v>
      </c>
      <c r="E1308" t="s">
        <v>3937</v>
      </c>
      <c r="F1308">
        <v>2007</v>
      </c>
      <c r="G1308" s="1">
        <v>4389704</v>
      </c>
      <c r="H1308" s="4" t="s">
        <v>4754</v>
      </c>
    </row>
    <row r="1309" spans="1:8" x14ac:dyDescent="0.25">
      <c r="A1309" s="3">
        <v>1306</v>
      </c>
      <c r="B1309" t="s">
        <v>3953</v>
      </c>
      <c r="C1309" t="s">
        <v>3901</v>
      </c>
      <c r="D1309" t="s">
        <v>3954</v>
      </c>
      <c r="E1309" t="s">
        <v>3955</v>
      </c>
      <c r="F1309">
        <v>2007</v>
      </c>
      <c r="G1309" s="1">
        <v>3119504</v>
      </c>
      <c r="H1309" s="4" t="s">
        <v>4753</v>
      </c>
    </row>
    <row r="1310" spans="1:8" x14ac:dyDescent="0.25">
      <c r="A1310" s="3">
        <v>1307</v>
      </c>
      <c r="B1310" t="s">
        <v>4238</v>
      </c>
      <c r="C1310" t="s">
        <v>3901</v>
      </c>
      <c r="D1310" t="s">
        <v>4239</v>
      </c>
      <c r="E1310" t="s">
        <v>4240</v>
      </c>
      <c r="F1310">
        <v>2007</v>
      </c>
      <c r="G1310" s="1">
        <v>2272500</v>
      </c>
      <c r="H1310" s="4" t="s">
        <v>4753</v>
      </c>
    </row>
    <row r="1311" spans="1:8" x14ac:dyDescent="0.25">
      <c r="A1311" s="3">
        <v>1308</v>
      </c>
      <c r="B1311" t="s">
        <v>4226</v>
      </c>
      <c r="C1311" t="s">
        <v>3901</v>
      </c>
      <c r="D1311" t="s">
        <v>4227</v>
      </c>
      <c r="E1311" t="s">
        <v>4228</v>
      </c>
      <c r="F1311">
        <v>2008</v>
      </c>
      <c r="G1311" s="1">
        <v>259490</v>
      </c>
      <c r="H1311" s="4" t="s">
        <v>4753</v>
      </c>
    </row>
    <row r="1312" spans="1:8" x14ac:dyDescent="0.25">
      <c r="A1312" s="3">
        <v>1309</v>
      </c>
      <c r="B1312" t="s">
        <v>3944</v>
      </c>
      <c r="C1312" t="s">
        <v>3901</v>
      </c>
      <c r="D1312" t="s">
        <v>3945</v>
      </c>
      <c r="E1312" t="s">
        <v>3946</v>
      </c>
      <c r="F1312">
        <v>2007</v>
      </c>
      <c r="G1312" s="1">
        <v>681774</v>
      </c>
      <c r="H1312" s="4" t="s">
        <v>4753</v>
      </c>
    </row>
    <row r="1313" spans="1:8" x14ac:dyDescent="0.25">
      <c r="A1313" s="3">
        <v>1310</v>
      </c>
      <c r="B1313" t="s">
        <v>3947</v>
      </c>
      <c r="C1313" t="s">
        <v>3901</v>
      </c>
      <c r="D1313" t="s">
        <v>3948</v>
      </c>
      <c r="E1313" t="s">
        <v>3949</v>
      </c>
      <c r="F1313">
        <v>2007</v>
      </c>
      <c r="G1313" s="1">
        <v>3375679</v>
      </c>
      <c r="H1313" s="4" t="s">
        <v>4753</v>
      </c>
    </row>
    <row r="1314" spans="1:8" x14ac:dyDescent="0.25">
      <c r="A1314" s="3">
        <v>1311</v>
      </c>
      <c r="B1314" t="s">
        <v>3938</v>
      </c>
      <c r="C1314" t="s">
        <v>3901</v>
      </c>
      <c r="D1314" t="s">
        <v>3939</v>
      </c>
      <c r="E1314" t="s">
        <v>3940</v>
      </c>
      <c r="F1314">
        <v>2008</v>
      </c>
      <c r="G1314" s="1">
        <v>1451735</v>
      </c>
      <c r="H1314" s="4" t="s">
        <v>4753</v>
      </c>
    </row>
    <row r="1315" spans="1:8" x14ac:dyDescent="0.25">
      <c r="A1315" s="3">
        <v>1312</v>
      </c>
      <c r="B1315" t="s">
        <v>3941</v>
      </c>
      <c r="C1315" t="s">
        <v>3901</v>
      </c>
      <c r="D1315" t="s">
        <v>3942</v>
      </c>
      <c r="E1315" t="s">
        <v>3943</v>
      </c>
      <c r="F1315">
        <v>2008</v>
      </c>
      <c r="G1315" s="1">
        <v>1035688</v>
      </c>
      <c r="H1315" s="4" t="s">
        <v>4753</v>
      </c>
    </row>
    <row r="1316" spans="1:8" x14ac:dyDescent="0.25">
      <c r="A1316" s="3">
        <v>1313</v>
      </c>
      <c r="B1316" t="s">
        <v>3950</v>
      </c>
      <c r="C1316" t="s">
        <v>3901</v>
      </c>
      <c r="D1316" t="s">
        <v>3951</v>
      </c>
      <c r="E1316" t="s">
        <v>3952</v>
      </c>
      <c r="F1316">
        <v>2007</v>
      </c>
      <c r="G1316" s="1">
        <v>6222762</v>
      </c>
      <c r="H1316" s="4" t="s">
        <v>4754</v>
      </c>
    </row>
    <row r="1317" spans="1:8" x14ac:dyDescent="0.25">
      <c r="A1317" s="3">
        <v>1314</v>
      </c>
      <c r="B1317" t="s">
        <v>3956</v>
      </c>
      <c r="C1317" t="s">
        <v>3901</v>
      </c>
      <c r="D1317" t="s">
        <v>3957</v>
      </c>
      <c r="E1317" t="s">
        <v>3958</v>
      </c>
      <c r="F1317">
        <v>2007</v>
      </c>
      <c r="G1317" s="1">
        <v>1206190</v>
      </c>
      <c r="H1317" s="4" t="s">
        <v>4753</v>
      </c>
    </row>
    <row r="1318" spans="1:8" x14ac:dyDescent="0.25">
      <c r="A1318" s="3">
        <v>1315</v>
      </c>
      <c r="B1318" t="s">
        <v>3977</v>
      </c>
      <c r="C1318" t="s">
        <v>3901</v>
      </c>
      <c r="D1318" t="s">
        <v>3978</v>
      </c>
      <c r="E1318" t="s">
        <v>3979</v>
      </c>
      <c r="F1318">
        <v>2007</v>
      </c>
      <c r="G1318" s="1">
        <v>1606585</v>
      </c>
      <c r="H1318" s="4" t="s">
        <v>4753</v>
      </c>
    </row>
    <row r="1319" spans="1:8" x14ac:dyDescent="0.25">
      <c r="A1319" s="3">
        <v>1316</v>
      </c>
      <c r="B1319" t="s">
        <v>4135</v>
      </c>
      <c r="C1319" t="s">
        <v>3901</v>
      </c>
      <c r="D1319" t="s">
        <v>4136</v>
      </c>
      <c r="E1319" t="s">
        <v>4137</v>
      </c>
      <c r="F1319">
        <v>2007</v>
      </c>
      <c r="G1319" s="1">
        <v>3790643</v>
      </c>
      <c r="H1319" s="4" t="s">
        <v>4753</v>
      </c>
    </row>
    <row r="1320" spans="1:8" x14ac:dyDescent="0.25">
      <c r="A1320" s="3">
        <v>1317</v>
      </c>
      <c r="B1320" t="s">
        <v>3980</v>
      </c>
      <c r="C1320" t="s">
        <v>3901</v>
      </c>
      <c r="D1320" t="s">
        <v>3981</v>
      </c>
      <c r="E1320" t="s">
        <v>3982</v>
      </c>
      <c r="F1320">
        <v>2008</v>
      </c>
      <c r="G1320" s="1">
        <v>1522082</v>
      </c>
      <c r="H1320" s="4" t="s">
        <v>4753</v>
      </c>
    </row>
    <row r="1321" spans="1:8" x14ac:dyDescent="0.25">
      <c r="A1321" s="3">
        <v>1318</v>
      </c>
      <c r="B1321" t="s">
        <v>3971</v>
      </c>
      <c r="C1321" t="s">
        <v>3901</v>
      </c>
      <c r="D1321" t="s">
        <v>3972</v>
      </c>
      <c r="E1321" t="s">
        <v>3973</v>
      </c>
      <c r="F1321">
        <v>2008</v>
      </c>
      <c r="G1321" s="1">
        <v>2921657</v>
      </c>
      <c r="H1321" s="4" t="s">
        <v>4753</v>
      </c>
    </row>
    <row r="1322" spans="1:8" x14ac:dyDescent="0.25">
      <c r="A1322" s="3">
        <v>1319</v>
      </c>
      <c r="B1322" t="s">
        <v>3959</v>
      </c>
      <c r="C1322" t="s">
        <v>3901</v>
      </c>
      <c r="D1322" t="s">
        <v>3960</v>
      </c>
      <c r="E1322" t="s">
        <v>3961</v>
      </c>
      <c r="F1322">
        <v>2008</v>
      </c>
      <c r="G1322" s="1">
        <v>1603005</v>
      </c>
      <c r="H1322" s="4" t="s">
        <v>4753</v>
      </c>
    </row>
    <row r="1323" spans="1:8" x14ac:dyDescent="0.25">
      <c r="A1323" s="3">
        <v>1320</v>
      </c>
      <c r="B1323" t="s">
        <v>3974</v>
      </c>
      <c r="C1323" t="s">
        <v>3901</v>
      </c>
      <c r="D1323" t="s">
        <v>3975</v>
      </c>
      <c r="E1323" t="s">
        <v>3976</v>
      </c>
      <c r="F1323">
        <v>2007</v>
      </c>
      <c r="G1323" s="1">
        <v>550400</v>
      </c>
      <c r="H1323" s="4" t="s">
        <v>4753</v>
      </c>
    </row>
    <row r="1324" spans="1:8" x14ac:dyDescent="0.25">
      <c r="A1324" s="3">
        <v>1321</v>
      </c>
      <c r="B1324" t="s">
        <v>3965</v>
      </c>
      <c r="C1324" t="s">
        <v>3901</v>
      </c>
      <c r="D1324" t="s">
        <v>3966</v>
      </c>
      <c r="E1324" t="s">
        <v>3967</v>
      </c>
      <c r="F1324">
        <v>2008</v>
      </c>
      <c r="G1324" s="1">
        <v>1748537</v>
      </c>
      <c r="H1324" s="4" t="s">
        <v>4753</v>
      </c>
    </row>
    <row r="1325" spans="1:8" x14ac:dyDescent="0.25">
      <c r="A1325" s="3">
        <v>1322</v>
      </c>
      <c r="B1325" t="s">
        <v>3968</v>
      </c>
      <c r="C1325" t="s">
        <v>3901</v>
      </c>
      <c r="D1325" t="s">
        <v>3969</v>
      </c>
      <c r="E1325" t="s">
        <v>3970</v>
      </c>
      <c r="F1325">
        <v>2007</v>
      </c>
      <c r="G1325" s="1">
        <v>2550708</v>
      </c>
      <c r="H1325" s="4" t="s">
        <v>4753</v>
      </c>
    </row>
    <row r="1326" spans="1:8" x14ac:dyDescent="0.25">
      <c r="A1326" s="3">
        <v>1323</v>
      </c>
      <c r="B1326" t="s">
        <v>3986</v>
      </c>
      <c r="C1326" t="s">
        <v>3901</v>
      </c>
      <c r="D1326" t="s">
        <v>3987</v>
      </c>
      <c r="E1326" t="s">
        <v>3988</v>
      </c>
      <c r="F1326">
        <v>2007</v>
      </c>
      <c r="G1326" s="1">
        <v>2561042</v>
      </c>
      <c r="H1326" s="4" t="s">
        <v>4753</v>
      </c>
    </row>
    <row r="1327" spans="1:8" x14ac:dyDescent="0.25">
      <c r="A1327" s="3">
        <v>1324</v>
      </c>
      <c r="B1327" t="s">
        <v>3989</v>
      </c>
      <c r="C1327" t="s">
        <v>3901</v>
      </c>
      <c r="D1327" t="s">
        <v>3990</v>
      </c>
      <c r="E1327" t="s">
        <v>3991</v>
      </c>
      <c r="F1327">
        <v>2007</v>
      </c>
      <c r="G1327" s="1">
        <v>22401</v>
      </c>
      <c r="H1327" s="4" t="s">
        <v>4753</v>
      </c>
    </row>
    <row r="1328" spans="1:8" x14ac:dyDescent="0.25">
      <c r="A1328" s="3">
        <v>1325</v>
      </c>
      <c r="B1328" t="s">
        <v>3992</v>
      </c>
      <c r="C1328" t="s">
        <v>3901</v>
      </c>
      <c r="D1328" t="s">
        <v>3993</v>
      </c>
      <c r="E1328" t="s">
        <v>3994</v>
      </c>
      <c r="F1328">
        <v>2008</v>
      </c>
      <c r="G1328" s="1">
        <v>2107271</v>
      </c>
      <c r="H1328" s="4" t="s">
        <v>4753</v>
      </c>
    </row>
    <row r="1329" spans="1:8" x14ac:dyDescent="0.25">
      <c r="A1329" s="3">
        <v>1326</v>
      </c>
      <c r="B1329" t="s">
        <v>3998</v>
      </c>
      <c r="C1329" t="s">
        <v>3901</v>
      </c>
      <c r="D1329" t="s">
        <v>3999</v>
      </c>
      <c r="E1329" t="s">
        <v>4000</v>
      </c>
      <c r="F1329">
        <v>2007</v>
      </c>
      <c r="G1329" s="1">
        <v>10921358</v>
      </c>
      <c r="H1329" s="4" t="s">
        <v>4753</v>
      </c>
    </row>
    <row r="1330" spans="1:8" x14ac:dyDescent="0.25">
      <c r="A1330" s="3">
        <v>1327</v>
      </c>
      <c r="B1330" t="s">
        <v>4007</v>
      </c>
      <c r="C1330" t="s">
        <v>3901</v>
      </c>
      <c r="D1330" t="s">
        <v>4008</v>
      </c>
      <c r="E1330" t="s">
        <v>4009</v>
      </c>
      <c r="F1330">
        <v>2007</v>
      </c>
      <c r="G1330" s="1">
        <v>6406161</v>
      </c>
      <c r="H1330" s="4" t="s">
        <v>4753</v>
      </c>
    </row>
    <row r="1331" spans="1:8" x14ac:dyDescent="0.25">
      <c r="A1331" s="3">
        <v>1328</v>
      </c>
      <c r="B1331" t="s">
        <v>3995</v>
      </c>
      <c r="C1331" t="s">
        <v>3901</v>
      </c>
      <c r="D1331" t="s">
        <v>3996</v>
      </c>
      <c r="E1331" t="s">
        <v>3997</v>
      </c>
      <c r="F1331">
        <v>2007</v>
      </c>
      <c r="G1331" s="1">
        <v>2172631</v>
      </c>
      <c r="H1331" s="4" t="s">
        <v>4753</v>
      </c>
    </row>
    <row r="1332" spans="1:8" x14ac:dyDescent="0.25">
      <c r="A1332" s="3">
        <v>1329</v>
      </c>
      <c r="B1332" t="s">
        <v>4010</v>
      </c>
      <c r="C1332" t="s">
        <v>3901</v>
      </c>
      <c r="D1332" t="s">
        <v>4011</v>
      </c>
      <c r="E1332" t="s">
        <v>4012</v>
      </c>
      <c r="F1332">
        <v>2007</v>
      </c>
      <c r="G1332" s="1">
        <v>2875876</v>
      </c>
      <c r="H1332" s="4" t="s">
        <v>4753</v>
      </c>
    </row>
    <row r="1333" spans="1:8" x14ac:dyDescent="0.25">
      <c r="A1333" s="3">
        <v>1330</v>
      </c>
      <c r="B1333" t="s">
        <v>4004</v>
      </c>
      <c r="C1333" t="s">
        <v>3901</v>
      </c>
      <c r="D1333" t="s">
        <v>4005</v>
      </c>
      <c r="E1333" t="s">
        <v>4006</v>
      </c>
      <c r="F1333">
        <v>2007</v>
      </c>
      <c r="G1333" s="1">
        <v>3181095</v>
      </c>
      <c r="H1333" s="4" t="s">
        <v>4753</v>
      </c>
    </row>
    <row r="1334" spans="1:8" x14ac:dyDescent="0.25">
      <c r="A1334" s="3">
        <v>1331</v>
      </c>
      <c r="B1334" t="s">
        <v>4013</v>
      </c>
      <c r="C1334" t="s">
        <v>3901</v>
      </c>
      <c r="D1334" t="s">
        <v>4014</v>
      </c>
      <c r="E1334" t="s">
        <v>4015</v>
      </c>
      <c r="F1334">
        <v>2008</v>
      </c>
      <c r="G1334" s="1">
        <v>3235312</v>
      </c>
      <c r="H1334" s="4" t="s">
        <v>4753</v>
      </c>
    </row>
    <row r="1335" spans="1:8" x14ac:dyDescent="0.25">
      <c r="A1335" s="3">
        <v>1332</v>
      </c>
      <c r="B1335" t="s">
        <v>4001</v>
      </c>
      <c r="C1335" t="s">
        <v>3901</v>
      </c>
      <c r="D1335" t="s">
        <v>4002</v>
      </c>
      <c r="E1335" t="s">
        <v>4003</v>
      </c>
      <c r="F1335">
        <v>2008</v>
      </c>
      <c r="G1335" s="1">
        <v>2074158</v>
      </c>
      <c r="H1335" s="4" t="s">
        <v>4753</v>
      </c>
    </row>
    <row r="1336" spans="1:8" x14ac:dyDescent="0.25">
      <c r="A1336" s="3">
        <v>1333</v>
      </c>
      <c r="B1336" t="s">
        <v>4019</v>
      </c>
      <c r="C1336" t="s">
        <v>3901</v>
      </c>
      <c r="D1336" t="s">
        <v>4020</v>
      </c>
      <c r="E1336" t="s">
        <v>4021</v>
      </c>
      <c r="F1336">
        <v>2007</v>
      </c>
      <c r="G1336" s="1">
        <v>525000</v>
      </c>
      <c r="H1336" s="4" t="s">
        <v>4753</v>
      </c>
    </row>
    <row r="1337" spans="1:8" x14ac:dyDescent="0.25">
      <c r="A1337" s="3">
        <v>1334</v>
      </c>
      <c r="B1337" t="s">
        <v>4016</v>
      </c>
      <c r="C1337" t="s">
        <v>3901</v>
      </c>
      <c r="D1337" t="s">
        <v>4017</v>
      </c>
      <c r="E1337" t="s">
        <v>4018</v>
      </c>
      <c r="F1337">
        <v>2007</v>
      </c>
      <c r="G1337" s="1">
        <v>1469408</v>
      </c>
      <c r="H1337" s="4" t="s">
        <v>4753</v>
      </c>
    </row>
    <row r="1338" spans="1:8" x14ac:dyDescent="0.25">
      <c r="A1338" s="3">
        <v>1335</v>
      </c>
      <c r="B1338" t="s">
        <v>4025</v>
      </c>
      <c r="C1338" t="s">
        <v>3901</v>
      </c>
      <c r="D1338" t="s">
        <v>4026</v>
      </c>
      <c r="E1338" t="s">
        <v>4027</v>
      </c>
      <c r="F1338">
        <v>2007</v>
      </c>
      <c r="G1338" s="1">
        <v>3229470</v>
      </c>
      <c r="H1338" s="4" t="s">
        <v>4753</v>
      </c>
    </row>
    <row r="1339" spans="1:8" x14ac:dyDescent="0.25">
      <c r="A1339" s="3">
        <v>1336</v>
      </c>
      <c r="B1339" t="s">
        <v>4022</v>
      </c>
      <c r="C1339" t="s">
        <v>3901</v>
      </c>
      <c r="D1339" t="s">
        <v>4023</v>
      </c>
      <c r="E1339" t="s">
        <v>4024</v>
      </c>
      <c r="F1339">
        <v>2007</v>
      </c>
      <c r="G1339" s="1">
        <v>5080399</v>
      </c>
      <c r="H1339" s="4" t="s">
        <v>4753</v>
      </c>
    </row>
    <row r="1340" spans="1:8" x14ac:dyDescent="0.25">
      <c r="A1340" s="3">
        <v>1337</v>
      </c>
      <c r="B1340" t="s">
        <v>4031</v>
      </c>
      <c r="C1340" t="s">
        <v>3901</v>
      </c>
      <c r="D1340" t="s">
        <v>4032</v>
      </c>
      <c r="E1340" t="s">
        <v>4033</v>
      </c>
      <c r="F1340">
        <v>2007</v>
      </c>
      <c r="G1340" s="1">
        <v>6470876</v>
      </c>
      <c r="H1340" s="4" t="s">
        <v>4754</v>
      </c>
    </row>
    <row r="1341" spans="1:8" x14ac:dyDescent="0.25">
      <c r="A1341" s="3">
        <v>1338</v>
      </c>
      <c r="B1341" t="s">
        <v>4028</v>
      </c>
      <c r="C1341" t="s">
        <v>3901</v>
      </c>
      <c r="D1341" t="s">
        <v>4029</v>
      </c>
      <c r="E1341" t="s">
        <v>4030</v>
      </c>
      <c r="F1341">
        <v>2007</v>
      </c>
      <c r="G1341" s="1">
        <v>2516458</v>
      </c>
      <c r="H1341" s="4" t="s">
        <v>4753</v>
      </c>
    </row>
    <row r="1342" spans="1:8" x14ac:dyDescent="0.25">
      <c r="A1342" s="3">
        <v>1339</v>
      </c>
      <c r="B1342" t="s">
        <v>4034</v>
      </c>
      <c r="C1342" t="s">
        <v>3901</v>
      </c>
      <c r="D1342" t="s">
        <v>4035</v>
      </c>
      <c r="E1342" t="s">
        <v>4036</v>
      </c>
      <c r="F1342">
        <v>2007</v>
      </c>
      <c r="G1342" s="1">
        <v>1321340</v>
      </c>
      <c r="H1342" s="4" t="s">
        <v>4753</v>
      </c>
    </row>
    <row r="1343" spans="1:8" x14ac:dyDescent="0.25">
      <c r="A1343" s="3">
        <v>1340</v>
      </c>
      <c r="B1343" t="s">
        <v>4037</v>
      </c>
      <c r="C1343" t="s">
        <v>3901</v>
      </c>
      <c r="D1343" t="s">
        <v>4038</v>
      </c>
      <c r="E1343" t="s">
        <v>4039</v>
      </c>
      <c r="F1343">
        <v>2007</v>
      </c>
      <c r="G1343" s="1">
        <v>853371</v>
      </c>
      <c r="H1343" s="4" t="s">
        <v>4753</v>
      </c>
    </row>
    <row r="1344" spans="1:8" x14ac:dyDescent="0.25">
      <c r="A1344" s="3">
        <v>1341</v>
      </c>
      <c r="B1344" t="s">
        <v>4046</v>
      </c>
      <c r="C1344" t="s">
        <v>3901</v>
      </c>
      <c r="D1344" t="s">
        <v>4047</v>
      </c>
      <c r="E1344" t="s">
        <v>4048</v>
      </c>
      <c r="F1344">
        <v>2008</v>
      </c>
      <c r="G1344" s="1">
        <v>508417</v>
      </c>
      <c r="H1344" s="4" t="s">
        <v>4753</v>
      </c>
    </row>
    <row r="1345" spans="1:8" x14ac:dyDescent="0.25">
      <c r="A1345" s="3">
        <v>1342</v>
      </c>
      <c r="B1345" t="s">
        <v>4043</v>
      </c>
      <c r="C1345" t="s">
        <v>3901</v>
      </c>
      <c r="D1345" t="s">
        <v>4044</v>
      </c>
      <c r="E1345" t="s">
        <v>4045</v>
      </c>
      <c r="F1345">
        <v>2007</v>
      </c>
      <c r="G1345" s="1">
        <v>5406818</v>
      </c>
      <c r="H1345" s="4" t="s">
        <v>4753</v>
      </c>
    </row>
    <row r="1346" spans="1:8" x14ac:dyDescent="0.25">
      <c r="A1346" s="3">
        <v>1343</v>
      </c>
      <c r="B1346" t="s">
        <v>4051</v>
      </c>
      <c r="C1346" t="s">
        <v>3901</v>
      </c>
      <c r="D1346" t="s">
        <v>4052</v>
      </c>
      <c r="E1346" t="s">
        <v>4053</v>
      </c>
      <c r="F1346">
        <v>2007</v>
      </c>
      <c r="G1346" s="1">
        <v>827914</v>
      </c>
      <c r="H1346" s="4" t="s">
        <v>4753</v>
      </c>
    </row>
    <row r="1347" spans="1:8" x14ac:dyDescent="0.25">
      <c r="A1347" s="3">
        <v>1344</v>
      </c>
      <c r="B1347" t="s">
        <v>4049</v>
      </c>
      <c r="C1347" t="s">
        <v>3901</v>
      </c>
      <c r="D1347" t="s">
        <v>4050</v>
      </c>
      <c r="E1347" t="s">
        <v>2687</v>
      </c>
      <c r="F1347">
        <v>2007</v>
      </c>
      <c r="G1347" s="1">
        <v>2301777</v>
      </c>
      <c r="H1347" s="4" t="s">
        <v>4753</v>
      </c>
    </row>
    <row r="1348" spans="1:8" x14ac:dyDescent="0.25">
      <c r="A1348" s="3">
        <v>1345</v>
      </c>
      <c r="B1348" t="s">
        <v>4040</v>
      </c>
      <c r="C1348" t="s">
        <v>3901</v>
      </c>
      <c r="D1348" t="s">
        <v>4041</v>
      </c>
      <c r="E1348" t="s">
        <v>4042</v>
      </c>
      <c r="F1348">
        <v>2007</v>
      </c>
      <c r="G1348" s="1">
        <v>4253458</v>
      </c>
      <c r="H1348" s="4" t="s">
        <v>4753</v>
      </c>
    </row>
    <row r="1349" spans="1:8" x14ac:dyDescent="0.25">
      <c r="A1349" s="3">
        <v>1346</v>
      </c>
      <c r="B1349" t="s">
        <v>4054</v>
      </c>
      <c r="C1349" t="s">
        <v>3901</v>
      </c>
      <c r="D1349" t="s">
        <v>4055</v>
      </c>
      <c r="E1349" t="s">
        <v>4056</v>
      </c>
      <c r="F1349">
        <v>2007</v>
      </c>
      <c r="G1349" s="1">
        <v>231000</v>
      </c>
      <c r="H1349" s="4" t="s">
        <v>4753</v>
      </c>
    </row>
    <row r="1350" spans="1:8" x14ac:dyDescent="0.25">
      <c r="A1350" s="3">
        <v>1347</v>
      </c>
      <c r="B1350" t="s">
        <v>4057</v>
      </c>
      <c r="C1350" t="s">
        <v>3901</v>
      </c>
      <c r="D1350" t="s">
        <v>4058</v>
      </c>
      <c r="E1350" t="s">
        <v>4059</v>
      </c>
      <c r="F1350">
        <v>2007</v>
      </c>
      <c r="G1350" s="1">
        <v>237450</v>
      </c>
      <c r="H1350" s="4" t="s">
        <v>4753</v>
      </c>
    </row>
    <row r="1351" spans="1:8" x14ac:dyDescent="0.25">
      <c r="A1351" s="3">
        <v>1348</v>
      </c>
      <c r="B1351" t="s">
        <v>4066</v>
      </c>
      <c r="C1351" t="s">
        <v>3901</v>
      </c>
      <c r="D1351" t="s">
        <v>4067</v>
      </c>
      <c r="E1351" t="s">
        <v>4068</v>
      </c>
      <c r="F1351">
        <v>2007</v>
      </c>
      <c r="G1351" s="1">
        <v>1080630</v>
      </c>
      <c r="H1351" s="4" t="s">
        <v>4753</v>
      </c>
    </row>
    <row r="1352" spans="1:8" x14ac:dyDescent="0.25">
      <c r="A1352" s="3">
        <v>1349</v>
      </c>
      <c r="B1352" t="s">
        <v>4063</v>
      </c>
      <c r="C1352" t="s">
        <v>3901</v>
      </c>
      <c r="D1352" t="s">
        <v>4064</v>
      </c>
      <c r="E1352" t="s">
        <v>4065</v>
      </c>
      <c r="F1352">
        <v>2007</v>
      </c>
      <c r="G1352" s="1">
        <v>2095659</v>
      </c>
      <c r="H1352" s="4" t="s">
        <v>4753</v>
      </c>
    </row>
    <row r="1353" spans="1:8" x14ac:dyDescent="0.25">
      <c r="A1353" s="3">
        <v>1350</v>
      </c>
      <c r="B1353" t="s">
        <v>4060</v>
      </c>
      <c r="C1353" t="s">
        <v>3901</v>
      </c>
      <c r="D1353" t="s">
        <v>4061</v>
      </c>
      <c r="E1353" t="s">
        <v>4062</v>
      </c>
      <c r="F1353">
        <v>2007</v>
      </c>
      <c r="G1353" s="1">
        <v>454880</v>
      </c>
      <c r="H1353" s="4" t="s">
        <v>4753</v>
      </c>
    </row>
    <row r="1354" spans="1:8" x14ac:dyDescent="0.25">
      <c r="A1354" s="3">
        <v>1351</v>
      </c>
      <c r="B1354" t="s">
        <v>4075</v>
      </c>
      <c r="C1354" t="s">
        <v>3901</v>
      </c>
      <c r="D1354" t="s">
        <v>4076</v>
      </c>
      <c r="E1354" t="s">
        <v>4077</v>
      </c>
      <c r="F1354">
        <v>2008</v>
      </c>
      <c r="G1354" s="1">
        <v>2103434</v>
      </c>
      <c r="H1354" s="4" t="s">
        <v>4754</v>
      </c>
    </row>
    <row r="1355" spans="1:8" x14ac:dyDescent="0.25">
      <c r="A1355" s="3">
        <v>1352</v>
      </c>
      <c r="B1355" t="s">
        <v>4069</v>
      </c>
      <c r="C1355" t="s">
        <v>3901</v>
      </c>
      <c r="D1355" t="s">
        <v>4070</v>
      </c>
      <c r="E1355" t="s">
        <v>4071</v>
      </c>
      <c r="F1355">
        <v>2008</v>
      </c>
      <c r="G1355" s="1">
        <v>9006706</v>
      </c>
      <c r="H1355" s="4" t="s">
        <v>4754</v>
      </c>
    </row>
    <row r="1356" spans="1:8" x14ac:dyDescent="0.25">
      <c r="A1356" s="3">
        <v>1353</v>
      </c>
      <c r="B1356" t="s">
        <v>4084</v>
      </c>
      <c r="C1356" t="s">
        <v>3901</v>
      </c>
      <c r="D1356" t="s">
        <v>4085</v>
      </c>
      <c r="E1356" t="s">
        <v>4086</v>
      </c>
      <c r="F1356">
        <v>2007</v>
      </c>
      <c r="G1356" s="1">
        <v>7251216</v>
      </c>
      <c r="H1356" s="4" t="s">
        <v>4753</v>
      </c>
    </row>
    <row r="1357" spans="1:8" x14ac:dyDescent="0.25">
      <c r="A1357" s="3">
        <v>1354</v>
      </c>
      <c r="B1357" t="s">
        <v>4090</v>
      </c>
      <c r="C1357" t="s">
        <v>3901</v>
      </c>
      <c r="D1357" t="s">
        <v>4091</v>
      </c>
      <c r="E1357" t="s">
        <v>4092</v>
      </c>
      <c r="F1357">
        <v>2007</v>
      </c>
      <c r="G1357" s="1">
        <v>2284215</v>
      </c>
      <c r="H1357" s="4" t="s">
        <v>4753</v>
      </c>
    </row>
    <row r="1358" spans="1:8" x14ac:dyDescent="0.25">
      <c r="A1358" s="3">
        <v>1355</v>
      </c>
      <c r="B1358" t="s">
        <v>4078</v>
      </c>
      <c r="C1358" t="s">
        <v>3901</v>
      </c>
      <c r="D1358" t="s">
        <v>4079</v>
      </c>
      <c r="E1358" t="s">
        <v>4080</v>
      </c>
      <c r="F1358">
        <v>2007</v>
      </c>
      <c r="G1358" s="1">
        <v>2549204</v>
      </c>
      <c r="H1358" s="4" t="s">
        <v>4753</v>
      </c>
    </row>
    <row r="1359" spans="1:8" x14ac:dyDescent="0.25">
      <c r="A1359" s="3">
        <v>1356</v>
      </c>
      <c r="B1359" t="s">
        <v>4093</v>
      </c>
      <c r="C1359" t="s">
        <v>3901</v>
      </c>
      <c r="D1359" t="s">
        <v>4094</v>
      </c>
      <c r="E1359" t="s">
        <v>4095</v>
      </c>
      <c r="F1359">
        <v>2007</v>
      </c>
      <c r="G1359" s="1">
        <v>911054</v>
      </c>
      <c r="H1359" s="4" t="s">
        <v>4754</v>
      </c>
    </row>
    <row r="1360" spans="1:8" x14ac:dyDescent="0.25">
      <c r="A1360" s="3">
        <v>1357</v>
      </c>
      <c r="B1360" t="s">
        <v>4081</v>
      </c>
      <c r="C1360" t="s">
        <v>3901</v>
      </c>
      <c r="D1360" t="s">
        <v>4082</v>
      </c>
      <c r="E1360" t="s">
        <v>4083</v>
      </c>
      <c r="F1360">
        <v>2007</v>
      </c>
      <c r="G1360" s="1">
        <v>1893579</v>
      </c>
      <c r="H1360" s="4" t="s">
        <v>4753</v>
      </c>
    </row>
    <row r="1361" spans="1:8" x14ac:dyDescent="0.25">
      <c r="A1361" s="3">
        <v>1358</v>
      </c>
      <c r="B1361" t="s">
        <v>4087</v>
      </c>
      <c r="C1361" t="s">
        <v>3901</v>
      </c>
      <c r="D1361" t="s">
        <v>4088</v>
      </c>
      <c r="E1361" t="s">
        <v>4089</v>
      </c>
      <c r="F1361">
        <v>2007</v>
      </c>
      <c r="G1361" s="1">
        <v>1172021</v>
      </c>
      <c r="H1361" s="4" t="s">
        <v>4753</v>
      </c>
    </row>
    <row r="1362" spans="1:8" x14ac:dyDescent="0.25">
      <c r="A1362" s="3">
        <v>1359</v>
      </c>
      <c r="B1362" t="s">
        <v>4096</v>
      </c>
      <c r="C1362" t="s">
        <v>3901</v>
      </c>
      <c r="D1362" t="s">
        <v>4097</v>
      </c>
      <c r="E1362" t="s">
        <v>4098</v>
      </c>
      <c r="F1362">
        <v>2007</v>
      </c>
      <c r="G1362" s="1">
        <v>903905</v>
      </c>
      <c r="H1362" s="4" t="s">
        <v>4753</v>
      </c>
    </row>
    <row r="1363" spans="1:8" x14ac:dyDescent="0.25">
      <c r="A1363" s="3">
        <v>1360</v>
      </c>
      <c r="B1363" t="s">
        <v>4099</v>
      </c>
      <c r="C1363" t="s">
        <v>3901</v>
      </c>
      <c r="D1363" t="s">
        <v>4100</v>
      </c>
      <c r="E1363" t="s">
        <v>4101</v>
      </c>
      <c r="F1363">
        <v>2007</v>
      </c>
      <c r="G1363" s="1">
        <v>50000</v>
      </c>
      <c r="H1363" s="4" t="s">
        <v>4753</v>
      </c>
    </row>
    <row r="1364" spans="1:8" x14ac:dyDescent="0.25">
      <c r="A1364" s="3">
        <v>1361</v>
      </c>
      <c r="B1364" t="s">
        <v>4102</v>
      </c>
      <c r="C1364" t="s">
        <v>3901</v>
      </c>
      <c r="D1364" t="s">
        <v>4103</v>
      </c>
      <c r="E1364" t="s">
        <v>4104</v>
      </c>
      <c r="F1364">
        <v>2008</v>
      </c>
      <c r="G1364" s="1">
        <v>299644</v>
      </c>
      <c r="H1364" s="4" t="s">
        <v>4753</v>
      </c>
    </row>
    <row r="1365" spans="1:8" x14ac:dyDescent="0.25">
      <c r="A1365" s="3">
        <v>1362</v>
      </c>
      <c r="B1365" t="s">
        <v>4108</v>
      </c>
      <c r="C1365" t="s">
        <v>3901</v>
      </c>
      <c r="D1365" t="s">
        <v>4109</v>
      </c>
      <c r="E1365" t="s">
        <v>4110</v>
      </c>
      <c r="F1365">
        <v>2007</v>
      </c>
      <c r="G1365" s="1">
        <v>2916215</v>
      </c>
      <c r="H1365" s="4" t="s">
        <v>4754</v>
      </c>
    </row>
    <row r="1366" spans="1:8" x14ac:dyDescent="0.25">
      <c r="A1366" s="3">
        <v>1363</v>
      </c>
      <c r="B1366" t="s">
        <v>4105</v>
      </c>
      <c r="C1366" t="s">
        <v>3901</v>
      </c>
      <c r="D1366" t="s">
        <v>4106</v>
      </c>
      <c r="E1366" t="s">
        <v>4107</v>
      </c>
      <c r="F1366">
        <v>2007</v>
      </c>
      <c r="G1366" s="1">
        <v>20714822</v>
      </c>
      <c r="H1366" s="4" t="s">
        <v>4753</v>
      </c>
    </row>
    <row r="1367" spans="1:8" x14ac:dyDescent="0.25">
      <c r="A1367" s="3">
        <v>1364</v>
      </c>
      <c r="B1367" t="s">
        <v>4111</v>
      </c>
      <c r="C1367" t="s">
        <v>3901</v>
      </c>
      <c r="D1367" t="s">
        <v>4112</v>
      </c>
      <c r="E1367" t="s">
        <v>4113</v>
      </c>
      <c r="F1367">
        <v>2007</v>
      </c>
      <c r="G1367" s="1">
        <v>570360</v>
      </c>
      <c r="H1367" s="4" t="s">
        <v>4753</v>
      </c>
    </row>
    <row r="1368" spans="1:8" x14ac:dyDescent="0.25">
      <c r="A1368" s="3">
        <v>1365</v>
      </c>
      <c r="B1368" t="s">
        <v>4117</v>
      </c>
      <c r="C1368" t="s">
        <v>3901</v>
      </c>
      <c r="D1368" t="s">
        <v>4118</v>
      </c>
      <c r="E1368" t="s">
        <v>4119</v>
      </c>
      <c r="F1368">
        <v>2008</v>
      </c>
      <c r="G1368" s="1">
        <v>4282003</v>
      </c>
      <c r="H1368" s="4" t="s">
        <v>4753</v>
      </c>
    </row>
    <row r="1369" spans="1:8" x14ac:dyDescent="0.25">
      <c r="A1369" s="3">
        <v>1366</v>
      </c>
      <c r="B1369" t="s">
        <v>4123</v>
      </c>
      <c r="C1369" t="s">
        <v>3901</v>
      </c>
      <c r="D1369" t="s">
        <v>4124</v>
      </c>
      <c r="E1369" t="s">
        <v>4125</v>
      </c>
      <c r="F1369">
        <v>2007</v>
      </c>
      <c r="G1369" s="1">
        <v>1482026</v>
      </c>
      <c r="H1369" s="4" t="s">
        <v>4753</v>
      </c>
    </row>
    <row r="1370" spans="1:8" x14ac:dyDescent="0.25">
      <c r="A1370" s="3">
        <v>1367</v>
      </c>
      <c r="B1370" t="s">
        <v>3962</v>
      </c>
      <c r="C1370" t="s">
        <v>3901</v>
      </c>
      <c r="D1370" t="s">
        <v>3963</v>
      </c>
      <c r="E1370" t="s">
        <v>3964</v>
      </c>
      <c r="F1370">
        <v>2007</v>
      </c>
      <c r="G1370" s="1">
        <v>1166014</v>
      </c>
      <c r="H1370" s="4" t="s">
        <v>4753</v>
      </c>
    </row>
    <row r="1371" spans="1:8" x14ac:dyDescent="0.25">
      <c r="A1371" s="3">
        <v>1368</v>
      </c>
      <c r="B1371" t="s">
        <v>4114</v>
      </c>
      <c r="C1371" t="s">
        <v>3901</v>
      </c>
      <c r="D1371" t="s">
        <v>4115</v>
      </c>
      <c r="E1371" t="s">
        <v>4116</v>
      </c>
      <c r="F1371">
        <v>2007</v>
      </c>
      <c r="G1371" s="1">
        <v>522193</v>
      </c>
      <c r="H1371" s="4" t="s">
        <v>4753</v>
      </c>
    </row>
    <row r="1372" spans="1:8" x14ac:dyDescent="0.25">
      <c r="A1372" s="3">
        <v>1369</v>
      </c>
      <c r="B1372" t="s">
        <v>4120</v>
      </c>
      <c r="C1372" t="s">
        <v>3901</v>
      </c>
      <c r="D1372" t="s">
        <v>4121</v>
      </c>
      <c r="E1372" t="s">
        <v>4122</v>
      </c>
      <c r="F1372">
        <v>2007</v>
      </c>
      <c r="G1372" s="1">
        <v>1619059</v>
      </c>
      <c r="H1372" s="4" t="s">
        <v>4753</v>
      </c>
    </row>
    <row r="1373" spans="1:8" x14ac:dyDescent="0.25">
      <c r="A1373" s="3">
        <v>1370</v>
      </c>
      <c r="B1373" t="s">
        <v>4147</v>
      </c>
      <c r="C1373" t="s">
        <v>3901</v>
      </c>
      <c r="D1373" t="s">
        <v>4148</v>
      </c>
      <c r="E1373" t="s">
        <v>4149</v>
      </c>
      <c r="F1373">
        <v>2007</v>
      </c>
      <c r="G1373" s="1">
        <v>1374588</v>
      </c>
      <c r="H1373" s="4" t="s">
        <v>4753</v>
      </c>
    </row>
    <row r="1374" spans="1:8" x14ac:dyDescent="0.25">
      <c r="A1374" s="3">
        <v>1371</v>
      </c>
      <c r="B1374" t="s">
        <v>4132</v>
      </c>
      <c r="C1374" t="s">
        <v>3901</v>
      </c>
      <c r="D1374" t="s">
        <v>4133</v>
      </c>
      <c r="E1374" t="s">
        <v>4134</v>
      </c>
      <c r="F1374">
        <v>2007</v>
      </c>
      <c r="G1374" s="1">
        <v>4235932</v>
      </c>
      <c r="H1374" s="4" t="s">
        <v>4753</v>
      </c>
    </row>
    <row r="1375" spans="1:8" x14ac:dyDescent="0.25">
      <c r="A1375" s="3">
        <v>1372</v>
      </c>
      <c r="B1375" t="s">
        <v>4126</v>
      </c>
      <c r="C1375" t="s">
        <v>3901</v>
      </c>
      <c r="D1375" t="s">
        <v>4127</v>
      </c>
      <c r="E1375" t="s">
        <v>4128</v>
      </c>
      <c r="F1375">
        <v>2007</v>
      </c>
      <c r="G1375" s="1">
        <v>1803091</v>
      </c>
      <c r="H1375" s="4" t="s">
        <v>4753</v>
      </c>
    </row>
    <row r="1376" spans="1:8" x14ac:dyDescent="0.25">
      <c r="A1376" s="3">
        <v>1373</v>
      </c>
      <c r="B1376" t="s">
        <v>4129</v>
      </c>
      <c r="C1376" t="s">
        <v>3901</v>
      </c>
      <c r="D1376" t="s">
        <v>4130</v>
      </c>
      <c r="E1376" t="s">
        <v>4131</v>
      </c>
      <c r="F1376">
        <v>2007</v>
      </c>
      <c r="G1376" s="1">
        <v>1563997</v>
      </c>
      <c r="H1376" s="4" t="s">
        <v>4753</v>
      </c>
    </row>
    <row r="1377" spans="1:8" x14ac:dyDescent="0.25">
      <c r="A1377" s="3">
        <v>1374</v>
      </c>
      <c r="B1377" t="s">
        <v>4153</v>
      </c>
      <c r="C1377" t="s">
        <v>3901</v>
      </c>
      <c r="D1377" t="s">
        <v>4154</v>
      </c>
      <c r="E1377" t="s">
        <v>4155</v>
      </c>
      <c r="F1377">
        <v>2007</v>
      </c>
      <c r="G1377" s="1">
        <v>276606</v>
      </c>
      <c r="H1377" s="4" t="s">
        <v>4753</v>
      </c>
    </row>
    <row r="1378" spans="1:8" x14ac:dyDescent="0.25">
      <c r="A1378" s="3">
        <v>1375</v>
      </c>
      <c r="B1378" t="s">
        <v>4138</v>
      </c>
      <c r="C1378" t="s">
        <v>3901</v>
      </c>
      <c r="D1378" t="s">
        <v>4139</v>
      </c>
      <c r="E1378" t="s">
        <v>4140</v>
      </c>
      <c r="F1378">
        <v>2007</v>
      </c>
      <c r="G1378" s="1">
        <v>1680000</v>
      </c>
      <c r="H1378" s="4" t="s">
        <v>4753</v>
      </c>
    </row>
    <row r="1379" spans="1:8" x14ac:dyDescent="0.25">
      <c r="A1379" s="3">
        <v>1376</v>
      </c>
      <c r="B1379" t="s">
        <v>4141</v>
      </c>
      <c r="C1379" t="s">
        <v>3901</v>
      </c>
      <c r="D1379" t="s">
        <v>4142</v>
      </c>
      <c r="E1379" t="s">
        <v>4143</v>
      </c>
      <c r="F1379">
        <v>2007</v>
      </c>
      <c r="G1379" s="1">
        <v>6851622</v>
      </c>
      <c r="H1379" s="4" t="s">
        <v>4753</v>
      </c>
    </row>
    <row r="1380" spans="1:8" x14ac:dyDescent="0.25">
      <c r="A1380" s="3">
        <v>1377</v>
      </c>
      <c r="B1380" t="s">
        <v>4150</v>
      </c>
      <c r="C1380" t="s">
        <v>3901</v>
      </c>
      <c r="D1380" t="s">
        <v>4151</v>
      </c>
      <c r="E1380" t="s">
        <v>4152</v>
      </c>
      <c r="F1380">
        <v>2007</v>
      </c>
      <c r="G1380" s="1">
        <v>122500</v>
      </c>
      <c r="H1380" s="4" t="s">
        <v>4753</v>
      </c>
    </row>
    <row r="1381" spans="1:8" x14ac:dyDescent="0.25">
      <c r="A1381" s="3">
        <v>1378</v>
      </c>
      <c r="B1381" t="s">
        <v>4144</v>
      </c>
      <c r="C1381" t="s">
        <v>3901</v>
      </c>
      <c r="D1381" t="s">
        <v>4145</v>
      </c>
      <c r="E1381" t="s">
        <v>4146</v>
      </c>
      <c r="F1381">
        <v>2007</v>
      </c>
      <c r="G1381" s="1">
        <v>3463825</v>
      </c>
      <c r="H1381" s="4" t="s">
        <v>4753</v>
      </c>
    </row>
    <row r="1382" spans="1:8" x14ac:dyDescent="0.25">
      <c r="A1382" s="3">
        <v>1379</v>
      </c>
      <c r="B1382" t="s">
        <v>4165</v>
      </c>
      <c r="C1382" t="s">
        <v>3901</v>
      </c>
      <c r="D1382" t="s">
        <v>4166</v>
      </c>
      <c r="E1382" t="s">
        <v>4167</v>
      </c>
      <c r="F1382">
        <v>2007</v>
      </c>
      <c r="G1382" s="1">
        <v>294199</v>
      </c>
      <c r="H1382" s="4" t="s">
        <v>4753</v>
      </c>
    </row>
    <row r="1383" spans="1:8" x14ac:dyDescent="0.25">
      <c r="A1383" s="3">
        <v>1380</v>
      </c>
      <c r="B1383" t="s">
        <v>4156</v>
      </c>
      <c r="C1383" t="s">
        <v>3901</v>
      </c>
      <c r="D1383" t="s">
        <v>4157</v>
      </c>
      <c r="E1383" t="s">
        <v>4158</v>
      </c>
      <c r="F1383">
        <v>2008</v>
      </c>
      <c r="G1383" s="1">
        <v>900000</v>
      </c>
      <c r="H1383" s="4" t="s">
        <v>4753</v>
      </c>
    </row>
    <row r="1384" spans="1:8" x14ac:dyDescent="0.25">
      <c r="A1384" s="3">
        <v>1381</v>
      </c>
      <c r="B1384" t="s">
        <v>4162</v>
      </c>
      <c r="C1384" t="s">
        <v>3901</v>
      </c>
      <c r="D1384" t="s">
        <v>4163</v>
      </c>
      <c r="E1384" t="s">
        <v>4164</v>
      </c>
      <c r="F1384">
        <v>2007</v>
      </c>
      <c r="G1384" s="1">
        <v>3683013</v>
      </c>
      <c r="H1384" s="4" t="s">
        <v>4753</v>
      </c>
    </row>
    <row r="1385" spans="1:8" x14ac:dyDescent="0.25">
      <c r="A1385" s="3">
        <v>1382</v>
      </c>
      <c r="B1385" t="s">
        <v>3923</v>
      </c>
      <c r="C1385" t="s">
        <v>3901</v>
      </c>
      <c r="D1385" t="s">
        <v>3924</v>
      </c>
      <c r="E1385" t="s">
        <v>3925</v>
      </c>
      <c r="F1385">
        <v>2007</v>
      </c>
      <c r="G1385" s="1">
        <v>12048180</v>
      </c>
      <c r="H1385" s="4" t="s">
        <v>4753</v>
      </c>
    </row>
    <row r="1386" spans="1:8" x14ac:dyDescent="0.25">
      <c r="A1386" s="3">
        <v>1383</v>
      </c>
      <c r="B1386" t="s">
        <v>4159</v>
      </c>
      <c r="C1386" t="s">
        <v>3901</v>
      </c>
      <c r="D1386" t="s">
        <v>4160</v>
      </c>
      <c r="E1386" t="s">
        <v>4161</v>
      </c>
      <c r="F1386">
        <v>2008</v>
      </c>
      <c r="G1386" s="1">
        <v>2878139</v>
      </c>
      <c r="H1386" s="4" t="s">
        <v>4753</v>
      </c>
    </row>
    <row r="1387" spans="1:8" x14ac:dyDescent="0.25">
      <c r="A1387" s="3">
        <v>1384</v>
      </c>
      <c r="B1387" t="s">
        <v>4171</v>
      </c>
      <c r="C1387" t="s">
        <v>3901</v>
      </c>
      <c r="D1387" t="s">
        <v>4172</v>
      </c>
      <c r="E1387" t="s">
        <v>4173</v>
      </c>
      <c r="F1387">
        <v>2007</v>
      </c>
      <c r="G1387" s="1">
        <v>1337513</v>
      </c>
      <c r="H1387" s="4" t="s">
        <v>4753</v>
      </c>
    </row>
    <row r="1388" spans="1:8" x14ac:dyDescent="0.25">
      <c r="A1388" s="3">
        <v>1385</v>
      </c>
      <c r="B1388" t="s">
        <v>4168</v>
      </c>
      <c r="C1388" t="s">
        <v>3901</v>
      </c>
      <c r="D1388" t="s">
        <v>4169</v>
      </c>
      <c r="E1388" t="s">
        <v>4170</v>
      </c>
      <c r="F1388">
        <v>2007</v>
      </c>
      <c r="G1388" s="1">
        <v>15609000</v>
      </c>
      <c r="H1388" s="4" t="s">
        <v>4753</v>
      </c>
    </row>
    <row r="1389" spans="1:8" x14ac:dyDescent="0.25">
      <c r="A1389" s="3">
        <v>1386</v>
      </c>
      <c r="B1389" t="s">
        <v>4213</v>
      </c>
      <c r="C1389" t="s">
        <v>3901</v>
      </c>
      <c r="D1389" t="s">
        <v>4214</v>
      </c>
      <c r="E1389" t="s">
        <v>4215</v>
      </c>
      <c r="F1389">
        <v>2008</v>
      </c>
      <c r="G1389" s="1">
        <v>2252057</v>
      </c>
      <c r="H1389" s="4" t="s">
        <v>4753</v>
      </c>
    </row>
    <row r="1390" spans="1:8" x14ac:dyDescent="0.25">
      <c r="A1390" s="3">
        <v>1387</v>
      </c>
      <c r="B1390" t="s">
        <v>3983</v>
      </c>
      <c r="C1390" t="s">
        <v>3901</v>
      </c>
      <c r="D1390" t="s">
        <v>3984</v>
      </c>
      <c r="E1390" t="s">
        <v>3985</v>
      </c>
      <c r="F1390">
        <v>2007</v>
      </c>
      <c r="G1390" s="1">
        <v>3126892</v>
      </c>
      <c r="H1390" s="4" t="s">
        <v>4753</v>
      </c>
    </row>
    <row r="1391" spans="1:8" x14ac:dyDescent="0.25">
      <c r="A1391" s="3">
        <v>1388</v>
      </c>
      <c r="B1391" t="s">
        <v>4174</v>
      </c>
      <c r="C1391" t="s">
        <v>3901</v>
      </c>
      <c r="D1391" t="s">
        <v>4175</v>
      </c>
      <c r="E1391" t="s">
        <v>4176</v>
      </c>
      <c r="F1391">
        <v>2007</v>
      </c>
      <c r="G1391" s="1">
        <v>3865755</v>
      </c>
      <c r="H1391" s="4" t="s">
        <v>4753</v>
      </c>
    </row>
    <row r="1392" spans="1:8" x14ac:dyDescent="0.25">
      <c r="A1392" s="3">
        <v>1389</v>
      </c>
      <c r="B1392" t="s">
        <v>4177</v>
      </c>
      <c r="C1392" t="s">
        <v>3901</v>
      </c>
      <c r="D1392" t="s">
        <v>4178</v>
      </c>
      <c r="E1392" t="s">
        <v>4179</v>
      </c>
      <c r="F1392">
        <v>2007</v>
      </c>
      <c r="G1392" s="1">
        <v>798559</v>
      </c>
      <c r="H1392" s="4" t="s">
        <v>4753</v>
      </c>
    </row>
    <row r="1393" spans="1:8" x14ac:dyDescent="0.25">
      <c r="A1393" s="3">
        <v>1390</v>
      </c>
      <c r="B1393" t="s">
        <v>4180</v>
      </c>
      <c r="C1393" t="s">
        <v>3901</v>
      </c>
      <c r="D1393" t="s">
        <v>4181</v>
      </c>
      <c r="E1393" t="s">
        <v>4182</v>
      </c>
      <c r="F1393">
        <v>2007</v>
      </c>
      <c r="G1393" s="1">
        <v>1169278</v>
      </c>
      <c r="H1393" s="4" t="s">
        <v>4753</v>
      </c>
    </row>
    <row r="1394" spans="1:8" x14ac:dyDescent="0.25">
      <c r="A1394" s="3">
        <v>1391</v>
      </c>
      <c r="B1394" t="s">
        <v>4192</v>
      </c>
      <c r="C1394" t="s">
        <v>3901</v>
      </c>
      <c r="D1394" t="s">
        <v>4193</v>
      </c>
      <c r="E1394" t="s">
        <v>4194</v>
      </c>
      <c r="F1394">
        <v>2008</v>
      </c>
      <c r="G1394" s="1">
        <v>6565162</v>
      </c>
      <c r="H1394" s="4" t="s">
        <v>4754</v>
      </c>
    </row>
    <row r="1395" spans="1:8" x14ac:dyDescent="0.25">
      <c r="A1395" s="3">
        <v>1392</v>
      </c>
      <c r="B1395" t="s">
        <v>4189</v>
      </c>
      <c r="C1395" t="s">
        <v>3901</v>
      </c>
      <c r="D1395" t="s">
        <v>4190</v>
      </c>
      <c r="E1395" t="s">
        <v>4191</v>
      </c>
      <c r="F1395">
        <v>2007</v>
      </c>
      <c r="G1395" s="1">
        <v>2464421</v>
      </c>
      <c r="H1395" s="4" t="s">
        <v>4753</v>
      </c>
    </row>
    <row r="1396" spans="1:8" x14ac:dyDescent="0.25">
      <c r="A1396" s="3">
        <v>1393</v>
      </c>
      <c r="B1396" t="s">
        <v>4186</v>
      </c>
      <c r="C1396" t="s">
        <v>3901</v>
      </c>
      <c r="D1396" t="s">
        <v>4187</v>
      </c>
      <c r="E1396" t="s">
        <v>4188</v>
      </c>
      <c r="F1396">
        <v>2007</v>
      </c>
      <c r="G1396" s="1">
        <v>1097833</v>
      </c>
      <c r="H1396" s="4" t="s">
        <v>4753</v>
      </c>
    </row>
    <row r="1397" spans="1:8" x14ac:dyDescent="0.25">
      <c r="A1397" s="3">
        <v>1394</v>
      </c>
      <c r="B1397" t="s">
        <v>4198</v>
      </c>
      <c r="C1397" t="s">
        <v>3901</v>
      </c>
      <c r="D1397" t="s">
        <v>4199</v>
      </c>
      <c r="E1397" t="s">
        <v>4200</v>
      </c>
      <c r="F1397">
        <v>2007</v>
      </c>
      <c r="G1397" s="1">
        <v>9855870</v>
      </c>
      <c r="H1397" s="4" t="s">
        <v>4754</v>
      </c>
    </row>
    <row r="1398" spans="1:8" x14ac:dyDescent="0.25">
      <c r="A1398" s="3">
        <v>1395</v>
      </c>
      <c r="B1398" t="s">
        <v>4195</v>
      </c>
      <c r="C1398" t="s">
        <v>3901</v>
      </c>
      <c r="D1398" t="s">
        <v>4196</v>
      </c>
      <c r="E1398" t="s">
        <v>4197</v>
      </c>
      <c r="F1398">
        <v>2007</v>
      </c>
      <c r="G1398" s="1">
        <v>1438180</v>
      </c>
      <c r="H1398" s="4" t="s">
        <v>4753</v>
      </c>
    </row>
    <row r="1399" spans="1:8" x14ac:dyDescent="0.25">
      <c r="A1399" s="3">
        <v>1396</v>
      </c>
      <c r="B1399" t="s">
        <v>4201</v>
      </c>
      <c r="C1399" t="s">
        <v>3901</v>
      </c>
      <c r="D1399" t="s">
        <v>4202</v>
      </c>
      <c r="E1399" t="s">
        <v>4203</v>
      </c>
      <c r="F1399">
        <v>2008</v>
      </c>
      <c r="G1399" s="1">
        <v>16961743</v>
      </c>
      <c r="H1399" s="4" t="s">
        <v>4754</v>
      </c>
    </row>
    <row r="1400" spans="1:8" x14ac:dyDescent="0.25">
      <c r="A1400" s="3">
        <v>1397</v>
      </c>
      <c r="B1400" t="s">
        <v>4183</v>
      </c>
      <c r="C1400" t="s">
        <v>3901</v>
      </c>
      <c r="D1400" t="s">
        <v>4184</v>
      </c>
      <c r="E1400" t="s">
        <v>4185</v>
      </c>
      <c r="F1400">
        <v>2007</v>
      </c>
      <c r="G1400" s="1">
        <v>1491813</v>
      </c>
      <c r="H1400" s="4" t="s">
        <v>4753</v>
      </c>
    </row>
    <row r="1401" spans="1:8" x14ac:dyDescent="0.25">
      <c r="A1401" s="3">
        <v>1398</v>
      </c>
      <c r="B1401" t="s">
        <v>4204</v>
      </c>
      <c r="C1401" t="s">
        <v>3901</v>
      </c>
      <c r="D1401" t="s">
        <v>4205</v>
      </c>
      <c r="E1401" t="s">
        <v>4206</v>
      </c>
      <c r="F1401">
        <v>2007</v>
      </c>
      <c r="G1401" s="1">
        <v>4929666</v>
      </c>
      <c r="H1401" s="4" t="s">
        <v>4753</v>
      </c>
    </row>
    <row r="1402" spans="1:8" x14ac:dyDescent="0.25">
      <c r="A1402" s="3">
        <v>1399</v>
      </c>
      <c r="B1402" t="s">
        <v>4219</v>
      </c>
      <c r="C1402" t="s">
        <v>3901</v>
      </c>
      <c r="D1402" t="s">
        <v>4220</v>
      </c>
      <c r="E1402" t="s">
        <v>4221</v>
      </c>
      <c r="F1402">
        <v>2008</v>
      </c>
      <c r="G1402" s="1">
        <v>3929122</v>
      </c>
      <c r="H1402" s="4" t="s">
        <v>4753</v>
      </c>
    </row>
    <row r="1403" spans="1:8" x14ac:dyDescent="0.25">
      <c r="A1403" s="3">
        <v>1400</v>
      </c>
      <c r="B1403" t="s">
        <v>4207</v>
      </c>
      <c r="C1403" t="s">
        <v>3901</v>
      </c>
      <c r="D1403" t="s">
        <v>4208</v>
      </c>
      <c r="E1403" t="s">
        <v>4209</v>
      </c>
      <c r="F1403">
        <v>2007</v>
      </c>
      <c r="G1403" s="1">
        <v>960123</v>
      </c>
      <c r="H1403" s="4" t="s">
        <v>4753</v>
      </c>
    </row>
    <row r="1404" spans="1:8" x14ac:dyDescent="0.25">
      <c r="A1404" s="3">
        <v>1401</v>
      </c>
      <c r="B1404" t="s">
        <v>4222</v>
      </c>
      <c r="C1404" t="s">
        <v>3901</v>
      </c>
      <c r="D1404" t="s">
        <v>4223</v>
      </c>
      <c r="E1404" t="s">
        <v>2312</v>
      </c>
      <c r="F1404">
        <v>2007</v>
      </c>
      <c r="G1404" s="1">
        <v>1499989</v>
      </c>
      <c r="H1404" s="4" t="s">
        <v>4753</v>
      </c>
    </row>
    <row r="1405" spans="1:8" x14ac:dyDescent="0.25">
      <c r="A1405" s="3">
        <v>1402</v>
      </c>
      <c r="B1405" t="s">
        <v>4216</v>
      </c>
      <c r="C1405" t="s">
        <v>3901</v>
      </c>
      <c r="D1405" t="s">
        <v>4217</v>
      </c>
      <c r="E1405" t="s">
        <v>4218</v>
      </c>
      <c r="F1405">
        <v>2007</v>
      </c>
      <c r="G1405" s="1">
        <v>1079655</v>
      </c>
      <c r="H1405" s="4" t="s">
        <v>4753</v>
      </c>
    </row>
    <row r="1406" spans="1:8" x14ac:dyDescent="0.25">
      <c r="A1406" s="3">
        <v>1403</v>
      </c>
      <c r="B1406" t="s">
        <v>4210</v>
      </c>
      <c r="C1406" t="s">
        <v>3901</v>
      </c>
      <c r="D1406" t="s">
        <v>4211</v>
      </c>
      <c r="E1406" t="s">
        <v>4212</v>
      </c>
      <c r="F1406">
        <v>2007</v>
      </c>
      <c r="G1406" s="1">
        <v>7787792</v>
      </c>
      <c r="H1406" s="4" t="s">
        <v>4753</v>
      </c>
    </row>
    <row r="1407" spans="1:8" x14ac:dyDescent="0.25">
      <c r="A1407" s="3">
        <v>1404</v>
      </c>
      <c r="B1407" t="s">
        <v>4244</v>
      </c>
      <c r="C1407" t="s">
        <v>3901</v>
      </c>
      <c r="D1407" t="s">
        <v>4245</v>
      </c>
      <c r="E1407" t="s">
        <v>4246</v>
      </c>
      <c r="F1407">
        <v>2008</v>
      </c>
      <c r="G1407" s="1">
        <v>2579276</v>
      </c>
      <c r="H1407" s="4" t="s">
        <v>4753</v>
      </c>
    </row>
    <row r="1408" spans="1:8" x14ac:dyDescent="0.25">
      <c r="A1408" s="3">
        <v>1405</v>
      </c>
      <c r="B1408" t="s">
        <v>4247</v>
      </c>
      <c r="C1408" t="s">
        <v>3901</v>
      </c>
      <c r="D1408" t="s">
        <v>4248</v>
      </c>
      <c r="E1408" t="s">
        <v>4249</v>
      </c>
      <c r="F1408">
        <v>2007</v>
      </c>
      <c r="G1408" s="1">
        <v>4767186</v>
      </c>
      <c r="H1408" s="4" t="s">
        <v>4753</v>
      </c>
    </row>
    <row r="1409" spans="1:8" x14ac:dyDescent="0.25">
      <c r="A1409" s="3">
        <v>1406</v>
      </c>
      <c r="B1409" t="s">
        <v>4224</v>
      </c>
      <c r="C1409" t="s">
        <v>3901</v>
      </c>
      <c r="D1409" t="s">
        <v>4225</v>
      </c>
      <c r="E1409" t="s">
        <v>4068</v>
      </c>
      <c r="F1409">
        <v>2007</v>
      </c>
      <c r="G1409" s="1">
        <v>14889280</v>
      </c>
      <c r="H1409" s="4" t="s">
        <v>4753</v>
      </c>
    </row>
    <row r="1410" spans="1:8" x14ac:dyDescent="0.25">
      <c r="A1410" s="3">
        <v>1407</v>
      </c>
      <c r="B1410" t="s">
        <v>4229</v>
      </c>
      <c r="C1410" t="s">
        <v>3901</v>
      </c>
      <c r="D1410" t="s">
        <v>4230</v>
      </c>
      <c r="E1410" t="s">
        <v>4231</v>
      </c>
      <c r="F1410">
        <v>2007</v>
      </c>
      <c r="G1410" s="1">
        <v>175445</v>
      </c>
      <c r="H1410" s="4" t="s">
        <v>4753</v>
      </c>
    </row>
    <row r="1411" spans="1:8" x14ac:dyDescent="0.25">
      <c r="A1411" s="3">
        <v>1408</v>
      </c>
      <c r="B1411" t="s">
        <v>4232</v>
      </c>
      <c r="C1411" t="s">
        <v>3901</v>
      </c>
      <c r="D1411" t="s">
        <v>4233</v>
      </c>
      <c r="E1411" t="s">
        <v>4234</v>
      </c>
      <c r="F1411">
        <v>2007</v>
      </c>
      <c r="G1411" s="1">
        <v>3608482</v>
      </c>
      <c r="H1411" s="4" t="s">
        <v>4754</v>
      </c>
    </row>
    <row r="1412" spans="1:8" x14ac:dyDescent="0.25">
      <c r="A1412" s="3">
        <v>1409</v>
      </c>
      <c r="B1412" t="s">
        <v>4235</v>
      </c>
      <c r="C1412" t="s">
        <v>3901</v>
      </c>
      <c r="D1412" t="s">
        <v>4236</v>
      </c>
      <c r="E1412" t="s">
        <v>4237</v>
      </c>
      <c r="F1412">
        <v>2007</v>
      </c>
      <c r="G1412" s="1">
        <v>1040171</v>
      </c>
      <c r="H1412" s="4" t="s">
        <v>4753</v>
      </c>
    </row>
    <row r="1413" spans="1:8" x14ac:dyDescent="0.25">
      <c r="A1413" s="3">
        <v>1410</v>
      </c>
      <c r="B1413" t="s">
        <v>4241</v>
      </c>
      <c r="C1413" t="s">
        <v>3901</v>
      </c>
      <c r="D1413" t="s">
        <v>4242</v>
      </c>
      <c r="E1413" t="s">
        <v>4243</v>
      </c>
      <c r="F1413">
        <v>2007</v>
      </c>
      <c r="G1413" s="1">
        <v>822738</v>
      </c>
      <c r="H1413" s="4" t="s">
        <v>4753</v>
      </c>
    </row>
    <row r="1414" spans="1:8" x14ac:dyDescent="0.25">
      <c r="A1414" s="3">
        <v>1411</v>
      </c>
      <c r="B1414" t="s">
        <v>4250</v>
      </c>
      <c r="C1414" t="s">
        <v>3901</v>
      </c>
      <c r="D1414" t="s">
        <v>4251</v>
      </c>
      <c r="E1414" t="s">
        <v>4252</v>
      </c>
      <c r="F1414">
        <v>2007</v>
      </c>
      <c r="G1414" s="1">
        <v>3127323</v>
      </c>
      <c r="H1414" s="4" t="s">
        <v>4753</v>
      </c>
    </row>
    <row r="1415" spans="1:8" x14ac:dyDescent="0.25">
      <c r="A1415" s="3">
        <v>1412</v>
      </c>
      <c r="B1415" t="s">
        <v>4072</v>
      </c>
      <c r="C1415" t="s">
        <v>3901</v>
      </c>
      <c r="D1415" t="s">
        <v>4073</v>
      </c>
      <c r="E1415" t="s">
        <v>4074</v>
      </c>
      <c r="F1415">
        <v>2008</v>
      </c>
      <c r="G1415" s="1">
        <v>1359231</v>
      </c>
      <c r="H1415" s="4" t="s">
        <v>4753</v>
      </c>
    </row>
    <row r="1416" spans="1:8" x14ac:dyDescent="0.25">
      <c r="A1416" s="3">
        <v>1413</v>
      </c>
      <c r="B1416" t="s">
        <v>4261</v>
      </c>
      <c r="C1416" t="s">
        <v>3901</v>
      </c>
      <c r="D1416" t="s">
        <v>4262</v>
      </c>
      <c r="E1416" t="s">
        <v>4263</v>
      </c>
      <c r="F1416">
        <v>2008</v>
      </c>
      <c r="G1416" s="1">
        <v>1512917</v>
      </c>
      <c r="H1416" s="4" t="s">
        <v>4753</v>
      </c>
    </row>
    <row r="1417" spans="1:8" x14ac:dyDescent="0.25">
      <c r="A1417" s="3">
        <v>1414</v>
      </c>
      <c r="B1417" t="s">
        <v>4256</v>
      </c>
      <c r="C1417" t="s">
        <v>3901</v>
      </c>
      <c r="D1417" t="s">
        <v>4257</v>
      </c>
      <c r="E1417" t="s">
        <v>4258</v>
      </c>
      <c r="F1417">
        <v>2008</v>
      </c>
      <c r="G1417" s="1">
        <v>2520786</v>
      </c>
      <c r="H1417" s="4" t="s">
        <v>4753</v>
      </c>
    </row>
    <row r="1418" spans="1:8" x14ac:dyDescent="0.25">
      <c r="A1418" s="3">
        <v>1415</v>
      </c>
      <c r="B1418" t="s">
        <v>4259</v>
      </c>
      <c r="C1418" t="s">
        <v>3901</v>
      </c>
      <c r="D1418" t="s">
        <v>4260</v>
      </c>
      <c r="E1418" t="s">
        <v>2364</v>
      </c>
      <c r="F1418">
        <v>2007</v>
      </c>
      <c r="G1418" s="1">
        <v>110216</v>
      </c>
      <c r="H1418" s="4" t="s">
        <v>4753</v>
      </c>
    </row>
    <row r="1419" spans="1:8" x14ac:dyDescent="0.25">
      <c r="A1419" s="3">
        <v>1416</v>
      </c>
      <c r="B1419" t="s">
        <v>4267</v>
      </c>
      <c r="C1419" t="s">
        <v>3901</v>
      </c>
      <c r="D1419" t="s">
        <v>4268</v>
      </c>
      <c r="E1419" t="s">
        <v>3916</v>
      </c>
      <c r="F1419">
        <v>2007</v>
      </c>
      <c r="G1419" s="1">
        <v>5516909</v>
      </c>
      <c r="H1419" s="4" t="s">
        <v>4754</v>
      </c>
    </row>
    <row r="1420" spans="1:8" x14ac:dyDescent="0.25">
      <c r="A1420" s="3">
        <v>1417</v>
      </c>
      <c r="B1420" t="s">
        <v>4264</v>
      </c>
      <c r="C1420" t="s">
        <v>3901</v>
      </c>
      <c r="D1420" t="s">
        <v>4265</v>
      </c>
      <c r="E1420" t="s">
        <v>4266</v>
      </c>
      <c r="F1420">
        <v>2008</v>
      </c>
      <c r="G1420" s="1">
        <v>7579745</v>
      </c>
      <c r="H1420" s="4" t="s">
        <v>4754</v>
      </c>
    </row>
    <row r="1421" spans="1:8" x14ac:dyDescent="0.25">
      <c r="A1421" s="3">
        <v>1418</v>
      </c>
      <c r="B1421" t="s">
        <v>4269</v>
      </c>
      <c r="C1421" t="s">
        <v>3901</v>
      </c>
      <c r="D1421" t="s">
        <v>4270</v>
      </c>
      <c r="E1421" t="s">
        <v>4271</v>
      </c>
      <c r="F1421">
        <v>2007</v>
      </c>
      <c r="G1421" s="1">
        <v>2100022</v>
      </c>
      <c r="H1421" s="4" t="s">
        <v>4753</v>
      </c>
    </row>
    <row r="1422" spans="1:8" x14ac:dyDescent="0.25">
      <c r="A1422" s="3">
        <v>1419</v>
      </c>
      <c r="B1422" t="s">
        <v>4272</v>
      </c>
      <c r="C1422" t="s">
        <v>3901</v>
      </c>
      <c r="D1422" t="s">
        <v>4273</v>
      </c>
      <c r="E1422" t="s">
        <v>4274</v>
      </c>
      <c r="F1422">
        <v>2008</v>
      </c>
      <c r="G1422" s="1">
        <v>2667198</v>
      </c>
      <c r="H1422" s="4" t="s">
        <v>4753</v>
      </c>
    </row>
    <row r="1423" spans="1:8" x14ac:dyDescent="0.25">
      <c r="A1423" s="3">
        <v>1420</v>
      </c>
      <c r="B1423" t="s">
        <v>4253</v>
      </c>
      <c r="C1423" t="s">
        <v>3901</v>
      </c>
      <c r="D1423" t="s">
        <v>4254</v>
      </c>
      <c r="E1423" t="s">
        <v>4255</v>
      </c>
      <c r="F1423">
        <v>2007</v>
      </c>
      <c r="G1423" s="1">
        <v>2268971</v>
      </c>
      <c r="H1423" s="4" t="s">
        <v>4753</v>
      </c>
    </row>
    <row r="1424" spans="1:8" x14ac:dyDescent="0.25">
      <c r="A1424" s="3">
        <v>1421</v>
      </c>
      <c r="B1424" t="s">
        <v>4282</v>
      </c>
      <c r="C1424" t="s">
        <v>4275</v>
      </c>
      <c r="D1424" t="s">
        <v>4283</v>
      </c>
      <c r="E1424" t="s">
        <v>4284</v>
      </c>
      <c r="F1424">
        <v>2007</v>
      </c>
      <c r="G1424" s="1">
        <v>1512255</v>
      </c>
      <c r="H1424" s="4" t="s">
        <v>4753</v>
      </c>
    </row>
    <row r="1425" spans="1:8" x14ac:dyDescent="0.25">
      <c r="A1425" s="3">
        <v>1422</v>
      </c>
      <c r="B1425" t="s">
        <v>4276</v>
      </c>
      <c r="C1425" t="s">
        <v>4275</v>
      </c>
      <c r="D1425" t="s">
        <v>4277</v>
      </c>
      <c r="E1425" t="s">
        <v>4278</v>
      </c>
      <c r="F1425">
        <v>2007</v>
      </c>
      <c r="G1425" s="1">
        <v>995976</v>
      </c>
      <c r="H1425" s="4" t="s">
        <v>4753</v>
      </c>
    </row>
    <row r="1426" spans="1:8" x14ac:dyDescent="0.25">
      <c r="A1426" s="3">
        <v>1423</v>
      </c>
      <c r="B1426" t="s">
        <v>4297</v>
      </c>
      <c r="C1426" t="s">
        <v>4275</v>
      </c>
      <c r="D1426" t="s">
        <v>4298</v>
      </c>
      <c r="E1426" t="s">
        <v>4299</v>
      </c>
      <c r="F1426">
        <v>2008</v>
      </c>
      <c r="G1426" s="1">
        <v>6458259</v>
      </c>
      <c r="H1426" s="4" t="s">
        <v>4754</v>
      </c>
    </row>
    <row r="1427" spans="1:8" x14ac:dyDescent="0.25">
      <c r="A1427" s="3">
        <v>1424</v>
      </c>
      <c r="B1427" t="s">
        <v>4279</v>
      </c>
      <c r="C1427" t="s">
        <v>4275</v>
      </c>
      <c r="D1427" t="s">
        <v>4280</v>
      </c>
      <c r="E1427" t="s">
        <v>4281</v>
      </c>
      <c r="F1427">
        <v>2008</v>
      </c>
      <c r="G1427" s="1">
        <v>1509778</v>
      </c>
      <c r="H1427" s="4" t="s">
        <v>4753</v>
      </c>
    </row>
    <row r="1428" spans="1:8" x14ac:dyDescent="0.25">
      <c r="A1428" s="3">
        <v>1425</v>
      </c>
      <c r="B1428" t="s">
        <v>4288</v>
      </c>
      <c r="C1428" t="s">
        <v>4275</v>
      </c>
      <c r="D1428" t="s">
        <v>4289</v>
      </c>
      <c r="E1428" t="s">
        <v>4290</v>
      </c>
      <c r="F1428">
        <v>2007</v>
      </c>
      <c r="G1428" s="1">
        <v>3278027</v>
      </c>
      <c r="H1428" s="4" t="s">
        <v>4754</v>
      </c>
    </row>
    <row r="1429" spans="1:8" x14ac:dyDescent="0.25">
      <c r="A1429" s="3">
        <v>1426</v>
      </c>
      <c r="B1429" t="s">
        <v>4300</v>
      </c>
      <c r="C1429" t="s">
        <v>4275</v>
      </c>
      <c r="D1429" t="s">
        <v>4301</v>
      </c>
      <c r="E1429" t="s">
        <v>4302</v>
      </c>
      <c r="F1429">
        <v>2008</v>
      </c>
      <c r="G1429" s="1">
        <v>1646109</v>
      </c>
      <c r="H1429" s="4" t="s">
        <v>4753</v>
      </c>
    </row>
    <row r="1430" spans="1:8" x14ac:dyDescent="0.25">
      <c r="A1430" s="3">
        <v>1427</v>
      </c>
      <c r="B1430" t="s">
        <v>4285</v>
      </c>
      <c r="C1430" t="s">
        <v>4275</v>
      </c>
      <c r="D1430" t="s">
        <v>4286</v>
      </c>
      <c r="E1430" t="s">
        <v>4287</v>
      </c>
      <c r="F1430">
        <v>2008</v>
      </c>
      <c r="G1430" s="1">
        <v>5198596</v>
      </c>
      <c r="H1430" s="4" t="s">
        <v>4754</v>
      </c>
    </row>
    <row r="1431" spans="1:8" x14ac:dyDescent="0.25">
      <c r="A1431" s="3">
        <v>1428</v>
      </c>
      <c r="B1431" t="s">
        <v>4291</v>
      </c>
      <c r="C1431" t="s">
        <v>4275</v>
      </c>
      <c r="D1431" t="s">
        <v>4292</v>
      </c>
      <c r="E1431" t="s">
        <v>4293</v>
      </c>
      <c r="F1431">
        <v>2007</v>
      </c>
      <c r="G1431" s="1">
        <v>2285346</v>
      </c>
      <c r="H1431" s="4" t="s">
        <v>4753</v>
      </c>
    </row>
    <row r="1432" spans="1:8" x14ac:dyDescent="0.25">
      <c r="A1432" s="3">
        <v>1429</v>
      </c>
      <c r="B1432" t="s">
        <v>4294</v>
      </c>
      <c r="C1432" t="s">
        <v>4275</v>
      </c>
      <c r="D1432" t="s">
        <v>4295</v>
      </c>
      <c r="E1432" t="s">
        <v>4296</v>
      </c>
      <c r="F1432">
        <v>2007</v>
      </c>
      <c r="G1432" s="1">
        <v>4378949</v>
      </c>
      <c r="H1432" s="4" t="s">
        <v>4753</v>
      </c>
    </row>
    <row r="1433" spans="1:8" x14ac:dyDescent="0.25">
      <c r="A1433" s="3">
        <v>1430</v>
      </c>
      <c r="B1433" t="s">
        <v>4303</v>
      </c>
      <c r="C1433" t="s">
        <v>4275</v>
      </c>
      <c r="D1433" t="s">
        <v>4304</v>
      </c>
      <c r="E1433" t="s">
        <v>4305</v>
      </c>
      <c r="F1433">
        <v>2007</v>
      </c>
      <c r="G1433" s="1">
        <v>248813</v>
      </c>
      <c r="H1433" s="4" t="s">
        <v>4753</v>
      </c>
    </row>
    <row r="1434" spans="1:8" x14ac:dyDescent="0.25">
      <c r="A1434" s="3">
        <v>1431</v>
      </c>
      <c r="B1434" t="s">
        <v>4306</v>
      </c>
      <c r="C1434" t="s">
        <v>4275</v>
      </c>
      <c r="D1434" t="s">
        <v>4307</v>
      </c>
      <c r="E1434" t="s">
        <v>4308</v>
      </c>
      <c r="F1434">
        <v>2007</v>
      </c>
      <c r="G1434" s="1">
        <v>2805105</v>
      </c>
      <c r="H1434" s="4" t="s">
        <v>4753</v>
      </c>
    </row>
    <row r="1435" spans="1:8" x14ac:dyDescent="0.25">
      <c r="A1435" s="3">
        <v>1432</v>
      </c>
      <c r="B1435" t="s">
        <v>4309</v>
      </c>
      <c r="C1435" t="s">
        <v>4275</v>
      </c>
      <c r="D1435" t="s">
        <v>4310</v>
      </c>
      <c r="E1435" t="s">
        <v>4311</v>
      </c>
      <c r="F1435">
        <v>2007</v>
      </c>
      <c r="G1435" s="1">
        <v>9245504</v>
      </c>
      <c r="H1435" s="4" t="s">
        <v>4753</v>
      </c>
    </row>
    <row r="1436" spans="1:8" x14ac:dyDescent="0.25">
      <c r="A1436" s="3">
        <v>1433</v>
      </c>
      <c r="B1436" t="s">
        <v>4312</v>
      </c>
      <c r="C1436" t="s">
        <v>4275</v>
      </c>
      <c r="D1436" t="s">
        <v>4313</v>
      </c>
      <c r="E1436" t="s">
        <v>4314</v>
      </c>
      <c r="F1436">
        <v>2007</v>
      </c>
      <c r="G1436" s="1">
        <v>636511</v>
      </c>
      <c r="H1436" s="4" t="s">
        <v>4753</v>
      </c>
    </row>
    <row r="1437" spans="1:8" x14ac:dyDescent="0.25">
      <c r="A1437" s="3">
        <v>1434</v>
      </c>
      <c r="B1437" t="s">
        <v>4315</v>
      </c>
      <c r="C1437" t="s">
        <v>4275</v>
      </c>
      <c r="D1437" t="s">
        <v>4316</v>
      </c>
      <c r="E1437" t="s">
        <v>4317</v>
      </c>
      <c r="F1437">
        <v>2008</v>
      </c>
      <c r="G1437" s="1">
        <v>1420668</v>
      </c>
      <c r="H1437" s="4" t="s">
        <v>4753</v>
      </c>
    </row>
    <row r="1438" spans="1:8" x14ac:dyDescent="0.25">
      <c r="A1438" s="3">
        <v>1435</v>
      </c>
      <c r="B1438" t="s">
        <v>4318</v>
      </c>
      <c r="C1438" t="s">
        <v>4275</v>
      </c>
      <c r="D1438" t="s">
        <v>4319</v>
      </c>
      <c r="E1438" t="s">
        <v>4320</v>
      </c>
      <c r="F1438">
        <v>2007</v>
      </c>
      <c r="G1438" s="1">
        <v>7190704</v>
      </c>
      <c r="H1438" s="4" t="s">
        <v>4754</v>
      </c>
    </row>
    <row r="1439" spans="1:8" x14ac:dyDescent="0.25">
      <c r="A1439" s="3">
        <v>1436</v>
      </c>
      <c r="B1439" t="s">
        <v>4321</v>
      </c>
      <c r="C1439" t="s">
        <v>4275</v>
      </c>
      <c r="D1439" t="s">
        <v>4322</v>
      </c>
      <c r="E1439" t="s">
        <v>4323</v>
      </c>
      <c r="F1439">
        <v>2007</v>
      </c>
      <c r="G1439" s="1">
        <v>255594</v>
      </c>
      <c r="H1439" s="4" t="s">
        <v>4753</v>
      </c>
    </row>
    <row r="1440" spans="1:8" x14ac:dyDescent="0.25">
      <c r="A1440" s="3">
        <v>1437</v>
      </c>
      <c r="B1440" t="s">
        <v>4324</v>
      </c>
      <c r="C1440" t="s">
        <v>4275</v>
      </c>
      <c r="D1440" t="s">
        <v>4325</v>
      </c>
      <c r="E1440" t="s">
        <v>4326</v>
      </c>
      <c r="F1440">
        <v>2007</v>
      </c>
      <c r="G1440" s="1">
        <v>610284</v>
      </c>
      <c r="H1440" s="4" t="s">
        <v>4753</v>
      </c>
    </row>
    <row r="1441" spans="1:8" x14ac:dyDescent="0.25">
      <c r="A1441" s="3">
        <v>1438</v>
      </c>
      <c r="B1441" t="s">
        <v>4327</v>
      </c>
      <c r="C1441" t="s">
        <v>4275</v>
      </c>
      <c r="D1441" t="s">
        <v>4328</v>
      </c>
      <c r="E1441" t="s">
        <v>4329</v>
      </c>
      <c r="F1441">
        <v>2008</v>
      </c>
      <c r="G1441" s="1">
        <v>1440290</v>
      </c>
      <c r="H1441" s="4" t="s">
        <v>4753</v>
      </c>
    </row>
    <row r="1442" spans="1:8" x14ac:dyDescent="0.25">
      <c r="A1442" s="3">
        <v>1439</v>
      </c>
      <c r="B1442" t="s">
        <v>4330</v>
      </c>
      <c r="C1442" t="s">
        <v>4275</v>
      </c>
      <c r="D1442" t="s">
        <v>4331</v>
      </c>
      <c r="E1442" t="s">
        <v>4332</v>
      </c>
      <c r="F1442">
        <v>2007</v>
      </c>
      <c r="G1442" s="1">
        <v>6560062</v>
      </c>
      <c r="H1442" s="4" t="s">
        <v>4753</v>
      </c>
    </row>
    <row r="1443" spans="1:8" x14ac:dyDescent="0.25">
      <c r="A1443" s="3">
        <v>1440</v>
      </c>
      <c r="B1443" t="s">
        <v>4333</v>
      </c>
      <c r="C1443" t="s">
        <v>4275</v>
      </c>
      <c r="D1443" t="s">
        <v>4334</v>
      </c>
      <c r="E1443" t="s">
        <v>4335</v>
      </c>
      <c r="F1443">
        <v>2007</v>
      </c>
      <c r="G1443" s="1">
        <v>2993246</v>
      </c>
      <c r="H1443" s="4" t="s">
        <v>4753</v>
      </c>
    </row>
    <row r="1444" spans="1:8" x14ac:dyDescent="0.25">
      <c r="A1444" s="3">
        <v>1441</v>
      </c>
      <c r="B1444" t="s">
        <v>4336</v>
      </c>
      <c r="C1444" t="s">
        <v>4275</v>
      </c>
      <c r="D1444" t="s">
        <v>4337</v>
      </c>
      <c r="E1444" t="s">
        <v>4338</v>
      </c>
      <c r="F1444">
        <v>2008</v>
      </c>
      <c r="G1444" s="1">
        <v>2337004</v>
      </c>
      <c r="H1444" s="4" t="s">
        <v>4753</v>
      </c>
    </row>
    <row r="1445" spans="1:8" x14ac:dyDescent="0.25">
      <c r="A1445" s="3">
        <v>1442</v>
      </c>
      <c r="B1445" t="s">
        <v>4339</v>
      </c>
      <c r="C1445" t="s">
        <v>4275</v>
      </c>
      <c r="D1445" t="s">
        <v>4340</v>
      </c>
      <c r="E1445" t="s">
        <v>4341</v>
      </c>
      <c r="F1445">
        <v>2008</v>
      </c>
      <c r="G1445" s="1">
        <v>504010</v>
      </c>
      <c r="H1445" s="4" t="s">
        <v>4753</v>
      </c>
    </row>
    <row r="1446" spans="1:8" x14ac:dyDescent="0.25">
      <c r="A1446" s="3">
        <v>1443</v>
      </c>
      <c r="B1446" t="s">
        <v>4342</v>
      </c>
      <c r="C1446" t="s">
        <v>4275</v>
      </c>
      <c r="D1446" t="s">
        <v>4343</v>
      </c>
      <c r="E1446" t="s">
        <v>4344</v>
      </c>
      <c r="F1446">
        <v>2007</v>
      </c>
      <c r="G1446" s="1">
        <v>2322056</v>
      </c>
      <c r="H1446" s="4" t="s">
        <v>4753</v>
      </c>
    </row>
    <row r="1447" spans="1:8" x14ac:dyDescent="0.25">
      <c r="A1447" s="3">
        <v>1444</v>
      </c>
      <c r="B1447" t="s">
        <v>4345</v>
      </c>
      <c r="C1447" t="s">
        <v>4275</v>
      </c>
      <c r="D1447" t="s">
        <v>4346</v>
      </c>
      <c r="E1447" t="s">
        <v>4347</v>
      </c>
      <c r="F1447">
        <v>2008</v>
      </c>
      <c r="G1447" s="1">
        <v>421304</v>
      </c>
      <c r="H1447" s="4" t="s">
        <v>4753</v>
      </c>
    </row>
    <row r="1448" spans="1:8" x14ac:dyDescent="0.25">
      <c r="A1448" s="3">
        <v>1445</v>
      </c>
      <c r="B1448" t="s">
        <v>4348</v>
      </c>
      <c r="C1448" t="s">
        <v>4275</v>
      </c>
      <c r="D1448" t="s">
        <v>4349</v>
      </c>
      <c r="E1448" t="s">
        <v>4350</v>
      </c>
      <c r="F1448">
        <v>2007</v>
      </c>
      <c r="G1448" s="1">
        <v>4799636</v>
      </c>
      <c r="H1448" s="4" t="s">
        <v>4753</v>
      </c>
    </row>
    <row r="1449" spans="1:8" x14ac:dyDescent="0.25">
      <c r="A1449" s="3">
        <v>1446</v>
      </c>
      <c r="B1449" t="s">
        <v>4351</v>
      </c>
      <c r="C1449" t="s">
        <v>4275</v>
      </c>
      <c r="D1449" t="s">
        <v>4352</v>
      </c>
      <c r="E1449" t="s">
        <v>4353</v>
      </c>
      <c r="F1449">
        <v>2007</v>
      </c>
      <c r="G1449" s="1">
        <v>1997414</v>
      </c>
      <c r="H1449" s="4" t="s">
        <v>4753</v>
      </c>
    </row>
    <row r="1450" spans="1:8" x14ac:dyDescent="0.25">
      <c r="A1450" s="3">
        <v>1447</v>
      </c>
      <c r="B1450" t="s">
        <v>4357</v>
      </c>
      <c r="C1450" t="s">
        <v>4275</v>
      </c>
      <c r="D1450" t="s">
        <v>4358</v>
      </c>
      <c r="E1450" t="s">
        <v>4359</v>
      </c>
      <c r="F1450">
        <v>2007</v>
      </c>
      <c r="G1450" s="1">
        <v>2846158</v>
      </c>
      <c r="H1450" s="4" t="s">
        <v>4753</v>
      </c>
    </row>
    <row r="1451" spans="1:8" x14ac:dyDescent="0.25">
      <c r="A1451" s="3">
        <v>1448</v>
      </c>
      <c r="B1451" t="s">
        <v>4354</v>
      </c>
      <c r="C1451" t="s">
        <v>4275</v>
      </c>
      <c r="D1451" t="s">
        <v>4355</v>
      </c>
      <c r="E1451" t="s">
        <v>4356</v>
      </c>
      <c r="F1451">
        <v>2007</v>
      </c>
      <c r="G1451" s="1">
        <v>4222000</v>
      </c>
      <c r="H1451" s="4" t="s">
        <v>4753</v>
      </c>
    </row>
    <row r="1452" spans="1:8" x14ac:dyDescent="0.25">
      <c r="A1452" s="3">
        <v>1449</v>
      </c>
      <c r="B1452" t="s">
        <v>4360</v>
      </c>
      <c r="C1452" t="s">
        <v>4275</v>
      </c>
      <c r="D1452" t="s">
        <v>4361</v>
      </c>
      <c r="E1452" t="s">
        <v>4362</v>
      </c>
      <c r="F1452">
        <v>2007</v>
      </c>
      <c r="G1452" s="1">
        <v>377394</v>
      </c>
      <c r="H1452" s="4" t="s">
        <v>4753</v>
      </c>
    </row>
    <row r="1453" spans="1:8" x14ac:dyDescent="0.25">
      <c r="A1453" s="3">
        <v>1450</v>
      </c>
      <c r="B1453" t="s">
        <v>4372</v>
      </c>
      <c r="C1453" t="s">
        <v>4275</v>
      </c>
      <c r="D1453" t="s">
        <v>4373</v>
      </c>
      <c r="E1453" t="s">
        <v>4374</v>
      </c>
      <c r="F1453">
        <v>2008</v>
      </c>
      <c r="G1453" s="1">
        <v>2063228</v>
      </c>
      <c r="H1453" s="4" t="s">
        <v>4753</v>
      </c>
    </row>
    <row r="1454" spans="1:8" x14ac:dyDescent="0.25">
      <c r="A1454" s="3">
        <v>1451</v>
      </c>
      <c r="B1454" t="s">
        <v>4369</v>
      </c>
      <c r="C1454" t="s">
        <v>4275</v>
      </c>
      <c r="D1454" t="s">
        <v>4370</v>
      </c>
      <c r="E1454" t="s">
        <v>4371</v>
      </c>
      <c r="F1454">
        <v>2007</v>
      </c>
      <c r="G1454" s="1">
        <v>2272172</v>
      </c>
      <c r="H1454" s="4" t="s">
        <v>4753</v>
      </c>
    </row>
    <row r="1455" spans="1:8" x14ac:dyDescent="0.25">
      <c r="A1455" s="3">
        <v>1452</v>
      </c>
      <c r="B1455" t="s">
        <v>4378</v>
      </c>
      <c r="C1455" t="s">
        <v>4275</v>
      </c>
      <c r="D1455" t="s">
        <v>4379</v>
      </c>
      <c r="E1455" t="s">
        <v>4380</v>
      </c>
      <c r="F1455">
        <v>2007</v>
      </c>
      <c r="G1455" s="1">
        <v>12320100</v>
      </c>
      <c r="H1455" s="4" t="s">
        <v>4754</v>
      </c>
    </row>
    <row r="1456" spans="1:8" x14ac:dyDescent="0.25">
      <c r="A1456" s="3">
        <v>1453</v>
      </c>
      <c r="B1456" t="s">
        <v>4363</v>
      </c>
      <c r="C1456" t="s">
        <v>4275</v>
      </c>
      <c r="D1456" t="s">
        <v>4364</v>
      </c>
      <c r="E1456" t="s">
        <v>4365</v>
      </c>
      <c r="F1456">
        <v>2007</v>
      </c>
      <c r="G1456" s="1">
        <v>585267</v>
      </c>
      <c r="H1456" s="4" t="s">
        <v>4753</v>
      </c>
    </row>
    <row r="1457" spans="1:8" x14ac:dyDescent="0.25">
      <c r="A1457" s="3">
        <v>1454</v>
      </c>
      <c r="B1457" t="s">
        <v>4381</v>
      </c>
      <c r="C1457" t="s">
        <v>4275</v>
      </c>
      <c r="D1457" t="s">
        <v>4382</v>
      </c>
      <c r="E1457" t="s">
        <v>4383</v>
      </c>
      <c r="F1457">
        <v>2008</v>
      </c>
      <c r="G1457" s="1">
        <v>1098237</v>
      </c>
      <c r="H1457" s="4" t="s">
        <v>4753</v>
      </c>
    </row>
    <row r="1458" spans="1:8" x14ac:dyDescent="0.25">
      <c r="A1458" s="3">
        <v>1455</v>
      </c>
      <c r="B1458" t="s">
        <v>4384</v>
      </c>
      <c r="C1458" t="s">
        <v>4275</v>
      </c>
      <c r="D1458" t="s">
        <v>4385</v>
      </c>
      <c r="E1458" t="s">
        <v>4386</v>
      </c>
      <c r="F1458">
        <v>2008</v>
      </c>
      <c r="G1458" s="1">
        <v>3164154</v>
      </c>
      <c r="H1458" s="4" t="s">
        <v>4753</v>
      </c>
    </row>
    <row r="1459" spans="1:8" x14ac:dyDescent="0.25">
      <c r="A1459" s="3">
        <v>1456</v>
      </c>
      <c r="B1459" t="s">
        <v>4375</v>
      </c>
      <c r="C1459" t="s">
        <v>4275</v>
      </c>
      <c r="D1459" t="s">
        <v>4376</v>
      </c>
      <c r="E1459" t="s">
        <v>4377</v>
      </c>
      <c r="F1459">
        <v>2008</v>
      </c>
      <c r="G1459" s="1">
        <v>537964</v>
      </c>
      <c r="H1459" s="4" t="s">
        <v>4753</v>
      </c>
    </row>
    <row r="1460" spans="1:8" x14ac:dyDescent="0.25">
      <c r="A1460" s="3">
        <v>1457</v>
      </c>
      <c r="B1460" t="s">
        <v>4366</v>
      </c>
      <c r="C1460" t="s">
        <v>4275</v>
      </c>
      <c r="D1460" t="s">
        <v>4367</v>
      </c>
      <c r="E1460" t="s">
        <v>4368</v>
      </c>
      <c r="F1460">
        <v>2008</v>
      </c>
      <c r="G1460" s="1">
        <v>2029564</v>
      </c>
      <c r="H1460" s="4" t="s">
        <v>4753</v>
      </c>
    </row>
    <row r="1461" spans="1:8" x14ac:dyDescent="0.25">
      <c r="A1461" s="3">
        <v>1458</v>
      </c>
      <c r="B1461" t="s">
        <v>4387</v>
      </c>
      <c r="C1461" t="s">
        <v>4275</v>
      </c>
      <c r="D1461" t="s">
        <v>4388</v>
      </c>
      <c r="E1461" t="s">
        <v>4389</v>
      </c>
      <c r="F1461">
        <v>2008</v>
      </c>
      <c r="G1461" s="1">
        <v>7141062</v>
      </c>
      <c r="H1461" s="4" t="s">
        <v>4754</v>
      </c>
    </row>
    <row r="1462" spans="1:8" x14ac:dyDescent="0.25">
      <c r="A1462" s="3">
        <v>1459</v>
      </c>
      <c r="B1462" t="s">
        <v>4390</v>
      </c>
      <c r="C1462" t="s">
        <v>4275</v>
      </c>
      <c r="D1462" t="s">
        <v>4391</v>
      </c>
      <c r="E1462" t="s">
        <v>4392</v>
      </c>
      <c r="F1462">
        <v>2008</v>
      </c>
      <c r="G1462" s="1">
        <v>660645</v>
      </c>
      <c r="H1462" s="4" t="s">
        <v>4753</v>
      </c>
    </row>
    <row r="1463" spans="1:8" x14ac:dyDescent="0.25">
      <c r="A1463" s="3">
        <v>1460</v>
      </c>
      <c r="B1463" t="s">
        <v>4399</v>
      </c>
      <c r="C1463" t="s">
        <v>4275</v>
      </c>
      <c r="D1463" t="s">
        <v>4400</v>
      </c>
      <c r="E1463" t="s">
        <v>4401</v>
      </c>
      <c r="F1463">
        <v>2007</v>
      </c>
      <c r="G1463" s="1">
        <v>661135</v>
      </c>
      <c r="H1463" s="4" t="s">
        <v>4753</v>
      </c>
    </row>
    <row r="1464" spans="1:8" x14ac:dyDescent="0.25">
      <c r="A1464" s="3">
        <v>1461</v>
      </c>
      <c r="B1464" t="s">
        <v>4402</v>
      </c>
      <c r="C1464" t="s">
        <v>4275</v>
      </c>
      <c r="D1464" t="s">
        <v>4403</v>
      </c>
      <c r="E1464" t="s">
        <v>4404</v>
      </c>
      <c r="F1464">
        <v>2008</v>
      </c>
      <c r="G1464" s="1">
        <v>4900662</v>
      </c>
      <c r="H1464" s="4" t="s">
        <v>4754</v>
      </c>
    </row>
    <row r="1465" spans="1:8" x14ac:dyDescent="0.25">
      <c r="A1465" s="3">
        <v>1462</v>
      </c>
      <c r="B1465" t="s">
        <v>4396</v>
      </c>
      <c r="C1465" t="s">
        <v>4275</v>
      </c>
      <c r="D1465" t="s">
        <v>4397</v>
      </c>
      <c r="E1465" t="s">
        <v>4398</v>
      </c>
      <c r="F1465">
        <v>2007</v>
      </c>
      <c r="G1465" s="1">
        <v>1472311</v>
      </c>
      <c r="H1465" s="4" t="s">
        <v>4753</v>
      </c>
    </row>
    <row r="1466" spans="1:8" x14ac:dyDescent="0.25">
      <c r="A1466" s="3">
        <v>1463</v>
      </c>
      <c r="B1466" t="s">
        <v>4393</v>
      </c>
      <c r="C1466" t="s">
        <v>4275</v>
      </c>
      <c r="D1466" t="s">
        <v>4394</v>
      </c>
      <c r="E1466" t="s">
        <v>4395</v>
      </c>
      <c r="F1466">
        <v>2007</v>
      </c>
      <c r="G1466" s="1">
        <v>3417276</v>
      </c>
      <c r="H1466" s="4" t="s">
        <v>4754</v>
      </c>
    </row>
    <row r="1467" spans="1:8" x14ac:dyDescent="0.25">
      <c r="A1467" s="3">
        <v>1464</v>
      </c>
      <c r="B1467" t="s">
        <v>4420</v>
      </c>
      <c r="C1467" t="s">
        <v>4275</v>
      </c>
      <c r="D1467" t="s">
        <v>4421</v>
      </c>
      <c r="E1467" t="s">
        <v>4422</v>
      </c>
      <c r="F1467">
        <v>2008</v>
      </c>
      <c r="G1467" s="1">
        <v>4220584</v>
      </c>
      <c r="H1467" s="4" t="s">
        <v>4754</v>
      </c>
    </row>
    <row r="1468" spans="1:8" x14ac:dyDescent="0.25">
      <c r="A1468" s="3">
        <v>1465</v>
      </c>
      <c r="B1468" t="s">
        <v>4417</v>
      </c>
      <c r="C1468" t="s">
        <v>4275</v>
      </c>
      <c r="D1468" t="s">
        <v>4418</v>
      </c>
      <c r="E1468" t="s">
        <v>4419</v>
      </c>
      <c r="F1468">
        <v>2007</v>
      </c>
      <c r="G1468" s="1">
        <v>1486619</v>
      </c>
      <c r="H1468" s="4" t="s">
        <v>4753</v>
      </c>
    </row>
    <row r="1469" spans="1:8" x14ac:dyDescent="0.25">
      <c r="A1469" s="3">
        <v>1466</v>
      </c>
      <c r="B1469" t="s">
        <v>4408</v>
      </c>
      <c r="C1469" t="s">
        <v>4275</v>
      </c>
      <c r="D1469" t="s">
        <v>4409</v>
      </c>
      <c r="E1469" t="s">
        <v>4410</v>
      </c>
      <c r="F1469">
        <v>2008</v>
      </c>
      <c r="G1469" s="1">
        <v>904833</v>
      </c>
      <c r="H1469" s="4" t="s">
        <v>4753</v>
      </c>
    </row>
    <row r="1470" spans="1:8" x14ac:dyDescent="0.25">
      <c r="A1470" s="3">
        <v>1467</v>
      </c>
      <c r="B1470" t="s">
        <v>4435</v>
      </c>
      <c r="C1470" t="s">
        <v>4275</v>
      </c>
      <c r="D1470" t="s">
        <v>4436</v>
      </c>
      <c r="E1470" t="s">
        <v>4437</v>
      </c>
      <c r="F1470">
        <v>2007</v>
      </c>
      <c r="G1470" s="1">
        <v>261955</v>
      </c>
      <c r="H1470" s="4" t="s">
        <v>4753</v>
      </c>
    </row>
    <row r="1471" spans="1:8" x14ac:dyDescent="0.25">
      <c r="A1471" s="3">
        <v>1468</v>
      </c>
      <c r="B1471" t="s">
        <v>4438</v>
      </c>
      <c r="C1471" t="s">
        <v>4275</v>
      </c>
      <c r="D1471" t="s">
        <v>4439</v>
      </c>
      <c r="E1471" t="s">
        <v>4440</v>
      </c>
      <c r="F1471">
        <v>2007</v>
      </c>
      <c r="G1471" s="1">
        <v>1895561</v>
      </c>
      <c r="H1471" s="4" t="s">
        <v>4753</v>
      </c>
    </row>
    <row r="1472" spans="1:8" x14ac:dyDescent="0.25">
      <c r="A1472" s="3">
        <v>1469</v>
      </c>
      <c r="B1472" t="s">
        <v>4411</v>
      </c>
      <c r="C1472" t="s">
        <v>4275</v>
      </c>
      <c r="D1472" t="s">
        <v>4412</v>
      </c>
      <c r="E1472" t="s">
        <v>4413</v>
      </c>
      <c r="F1472">
        <v>2008</v>
      </c>
      <c r="G1472" s="1">
        <v>3088556</v>
      </c>
      <c r="H1472" s="4" t="s">
        <v>4753</v>
      </c>
    </row>
    <row r="1473" spans="1:8" x14ac:dyDescent="0.25">
      <c r="A1473" s="3">
        <v>1470</v>
      </c>
      <c r="B1473" t="s">
        <v>4426</v>
      </c>
      <c r="C1473" t="s">
        <v>4275</v>
      </c>
      <c r="D1473" t="s">
        <v>4427</v>
      </c>
      <c r="E1473" t="s">
        <v>4428</v>
      </c>
      <c r="F1473">
        <v>2008</v>
      </c>
      <c r="G1473" s="1">
        <v>6645904</v>
      </c>
      <c r="H1473" s="4" t="s">
        <v>4753</v>
      </c>
    </row>
    <row r="1474" spans="1:8" x14ac:dyDescent="0.25">
      <c r="A1474" s="3">
        <v>1471</v>
      </c>
      <c r="B1474" t="s">
        <v>4432</v>
      </c>
      <c r="C1474" t="s">
        <v>4275</v>
      </c>
      <c r="D1474" t="s">
        <v>4433</v>
      </c>
      <c r="E1474" t="s">
        <v>4434</v>
      </c>
      <c r="F1474">
        <v>2008</v>
      </c>
      <c r="G1474" s="1">
        <v>1349621</v>
      </c>
      <c r="H1474" s="4" t="s">
        <v>4753</v>
      </c>
    </row>
    <row r="1475" spans="1:8" x14ac:dyDescent="0.25">
      <c r="A1475" s="3">
        <v>1472</v>
      </c>
      <c r="B1475" t="s">
        <v>4423</v>
      </c>
      <c r="C1475" t="s">
        <v>4275</v>
      </c>
      <c r="D1475" t="s">
        <v>4424</v>
      </c>
      <c r="E1475" t="s">
        <v>4425</v>
      </c>
      <c r="F1475">
        <v>2008</v>
      </c>
      <c r="G1475" s="1">
        <v>8311897</v>
      </c>
      <c r="H1475" s="4" t="s">
        <v>4754</v>
      </c>
    </row>
    <row r="1476" spans="1:8" x14ac:dyDescent="0.25">
      <c r="A1476" s="3">
        <v>1473</v>
      </c>
      <c r="B1476" t="s">
        <v>4414</v>
      </c>
      <c r="C1476" t="s">
        <v>4275</v>
      </c>
      <c r="D1476" t="s">
        <v>4415</v>
      </c>
      <c r="E1476" t="s">
        <v>4416</v>
      </c>
      <c r="F1476">
        <v>2008</v>
      </c>
      <c r="G1476" s="1">
        <v>2566247</v>
      </c>
      <c r="H1476" s="4" t="s">
        <v>4753</v>
      </c>
    </row>
    <row r="1477" spans="1:8" x14ac:dyDescent="0.25">
      <c r="A1477" s="3">
        <v>1474</v>
      </c>
      <c r="B1477" t="s">
        <v>4450</v>
      </c>
      <c r="C1477" t="s">
        <v>4275</v>
      </c>
      <c r="D1477" t="s">
        <v>4451</v>
      </c>
      <c r="E1477" t="s">
        <v>4452</v>
      </c>
      <c r="F1477">
        <v>2007</v>
      </c>
      <c r="G1477" s="1">
        <v>1067722</v>
      </c>
      <c r="H1477" s="4" t="s">
        <v>4753</v>
      </c>
    </row>
    <row r="1478" spans="1:8" x14ac:dyDescent="0.25">
      <c r="A1478" s="3">
        <v>1475</v>
      </c>
      <c r="B1478" t="s">
        <v>4447</v>
      </c>
      <c r="C1478" t="s">
        <v>4275</v>
      </c>
      <c r="D1478" t="s">
        <v>4448</v>
      </c>
      <c r="E1478" t="s">
        <v>4449</v>
      </c>
      <c r="F1478">
        <v>2008</v>
      </c>
      <c r="G1478" s="1">
        <v>6042683</v>
      </c>
      <c r="H1478" s="4" t="s">
        <v>4754</v>
      </c>
    </row>
    <row r="1479" spans="1:8" x14ac:dyDescent="0.25">
      <c r="A1479" s="3">
        <v>1476</v>
      </c>
      <c r="B1479" t="s">
        <v>4444</v>
      </c>
      <c r="C1479" t="s">
        <v>4275</v>
      </c>
      <c r="D1479" t="s">
        <v>4445</v>
      </c>
      <c r="E1479" t="s">
        <v>4446</v>
      </c>
      <c r="F1479">
        <v>2008</v>
      </c>
      <c r="G1479" s="1">
        <v>7614834</v>
      </c>
      <c r="H1479" s="4" t="s">
        <v>4754</v>
      </c>
    </row>
    <row r="1480" spans="1:8" x14ac:dyDescent="0.25">
      <c r="A1480" s="3">
        <v>1477</v>
      </c>
      <c r="B1480" t="s">
        <v>4441</v>
      </c>
      <c r="C1480" t="s">
        <v>4275</v>
      </c>
      <c r="D1480" t="s">
        <v>4442</v>
      </c>
      <c r="E1480" t="s">
        <v>4443</v>
      </c>
      <c r="F1480">
        <v>2008</v>
      </c>
      <c r="G1480" s="1">
        <v>276774</v>
      </c>
      <c r="H1480" s="4" t="s">
        <v>4753</v>
      </c>
    </row>
    <row r="1481" spans="1:8" x14ac:dyDescent="0.25">
      <c r="A1481" s="3">
        <v>1478</v>
      </c>
      <c r="B1481" t="s">
        <v>4453</v>
      </c>
      <c r="C1481" t="s">
        <v>4275</v>
      </c>
      <c r="D1481" t="s">
        <v>4454</v>
      </c>
      <c r="E1481" t="s">
        <v>4455</v>
      </c>
      <c r="F1481">
        <v>2007</v>
      </c>
      <c r="G1481" s="1">
        <v>7567321</v>
      </c>
      <c r="H1481" s="4" t="s">
        <v>4753</v>
      </c>
    </row>
    <row r="1482" spans="1:8" x14ac:dyDescent="0.25">
      <c r="A1482" s="3">
        <v>1479</v>
      </c>
      <c r="B1482" t="s">
        <v>4462</v>
      </c>
      <c r="C1482" t="s">
        <v>4275</v>
      </c>
      <c r="D1482" t="s">
        <v>4463</v>
      </c>
      <c r="E1482" t="s">
        <v>4464</v>
      </c>
      <c r="F1482">
        <v>2008</v>
      </c>
      <c r="G1482" s="1">
        <v>158545</v>
      </c>
      <c r="H1482" s="4" t="s">
        <v>4753</v>
      </c>
    </row>
    <row r="1483" spans="1:8" x14ac:dyDescent="0.25">
      <c r="A1483" s="3">
        <v>1480</v>
      </c>
      <c r="B1483" t="s">
        <v>4465</v>
      </c>
      <c r="C1483" t="s">
        <v>4275</v>
      </c>
      <c r="D1483" t="s">
        <v>4466</v>
      </c>
      <c r="E1483" t="s">
        <v>4467</v>
      </c>
      <c r="F1483">
        <v>2008</v>
      </c>
      <c r="G1483" s="1">
        <v>1784201</v>
      </c>
      <c r="H1483" s="4" t="s">
        <v>4753</v>
      </c>
    </row>
    <row r="1484" spans="1:8" x14ac:dyDescent="0.25">
      <c r="A1484" s="3">
        <v>1481</v>
      </c>
      <c r="B1484" t="s">
        <v>4456</v>
      </c>
      <c r="C1484" t="s">
        <v>4275</v>
      </c>
      <c r="D1484" t="s">
        <v>4457</v>
      </c>
      <c r="E1484" t="s">
        <v>4458</v>
      </c>
      <c r="F1484">
        <v>2008</v>
      </c>
      <c r="G1484" s="1">
        <v>2958194</v>
      </c>
      <c r="H1484" s="4" t="s">
        <v>4753</v>
      </c>
    </row>
    <row r="1485" spans="1:8" x14ac:dyDescent="0.25">
      <c r="A1485" s="3">
        <v>1482</v>
      </c>
      <c r="B1485" t="s">
        <v>4459</v>
      </c>
      <c r="C1485" t="s">
        <v>4275</v>
      </c>
      <c r="D1485" t="s">
        <v>4460</v>
      </c>
      <c r="E1485" t="s">
        <v>4461</v>
      </c>
      <c r="F1485">
        <v>2008</v>
      </c>
      <c r="G1485" s="1">
        <v>1134441</v>
      </c>
      <c r="H1485" s="4" t="s">
        <v>4753</v>
      </c>
    </row>
    <row r="1486" spans="1:8" x14ac:dyDescent="0.25">
      <c r="A1486" s="3">
        <v>1483</v>
      </c>
      <c r="B1486" t="s">
        <v>4468</v>
      </c>
      <c r="C1486" t="s">
        <v>4275</v>
      </c>
      <c r="D1486" t="s">
        <v>4469</v>
      </c>
      <c r="E1486" t="s">
        <v>4470</v>
      </c>
      <c r="F1486">
        <v>2007</v>
      </c>
      <c r="G1486" s="1">
        <v>258325</v>
      </c>
      <c r="H1486" s="4" t="s">
        <v>4753</v>
      </c>
    </row>
    <row r="1487" spans="1:8" x14ac:dyDescent="0.25">
      <c r="A1487" s="3">
        <v>1484</v>
      </c>
      <c r="B1487" t="s">
        <v>4471</v>
      </c>
      <c r="C1487" t="s">
        <v>4275</v>
      </c>
      <c r="D1487" t="s">
        <v>4472</v>
      </c>
      <c r="E1487" t="s">
        <v>4374</v>
      </c>
      <c r="F1487">
        <v>2008</v>
      </c>
      <c r="G1487" s="1">
        <v>9375268</v>
      </c>
      <c r="H1487" s="4" t="s">
        <v>4753</v>
      </c>
    </row>
    <row r="1488" spans="1:8" x14ac:dyDescent="0.25">
      <c r="A1488" s="3">
        <v>1485</v>
      </c>
      <c r="B1488" t="s">
        <v>4479</v>
      </c>
      <c r="C1488" t="s">
        <v>4275</v>
      </c>
      <c r="D1488" t="s">
        <v>4480</v>
      </c>
      <c r="E1488" t="s">
        <v>4481</v>
      </c>
      <c r="F1488">
        <v>2007</v>
      </c>
      <c r="G1488" s="1">
        <v>2592423</v>
      </c>
      <c r="H1488" s="4" t="s">
        <v>4753</v>
      </c>
    </row>
    <row r="1489" spans="1:8" x14ac:dyDescent="0.25">
      <c r="A1489" s="3">
        <v>1486</v>
      </c>
      <c r="B1489" t="s">
        <v>4473</v>
      </c>
      <c r="C1489" t="s">
        <v>4275</v>
      </c>
      <c r="D1489" t="s">
        <v>4474</v>
      </c>
      <c r="E1489" t="s">
        <v>4475</v>
      </c>
      <c r="F1489">
        <v>2008</v>
      </c>
      <c r="G1489" s="1">
        <v>1372206</v>
      </c>
      <c r="H1489" s="4" t="s">
        <v>4753</v>
      </c>
    </row>
    <row r="1490" spans="1:8" x14ac:dyDescent="0.25">
      <c r="A1490" s="3">
        <v>1487</v>
      </c>
      <c r="B1490" t="s">
        <v>4476</v>
      </c>
      <c r="C1490" t="s">
        <v>4275</v>
      </c>
      <c r="D1490" t="s">
        <v>4477</v>
      </c>
      <c r="E1490" t="s">
        <v>4478</v>
      </c>
      <c r="F1490">
        <v>2007</v>
      </c>
      <c r="G1490" s="1">
        <v>1486660</v>
      </c>
      <c r="H1490" s="4" t="s">
        <v>4753</v>
      </c>
    </row>
    <row r="1491" spans="1:8" x14ac:dyDescent="0.25">
      <c r="A1491" s="3">
        <v>1488</v>
      </c>
      <c r="B1491" t="s">
        <v>4482</v>
      </c>
      <c r="C1491" t="s">
        <v>4275</v>
      </c>
      <c r="D1491" t="s">
        <v>4483</v>
      </c>
      <c r="E1491" t="s">
        <v>4484</v>
      </c>
      <c r="F1491">
        <v>2008</v>
      </c>
      <c r="G1491" s="1">
        <v>2825053</v>
      </c>
      <c r="H1491" s="4" t="s">
        <v>4753</v>
      </c>
    </row>
    <row r="1492" spans="1:8" x14ac:dyDescent="0.25">
      <c r="A1492" s="3">
        <v>1489</v>
      </c>
      <c r="B1492" t="s">
        <v>4485</v>
      </c>
      <c r="C1492" t="s">
        <v>4275</v>
      </c>
      <c r="D1492" t="s">
        <v>4486</v>
      </c>
      <c r="E1492" t="s">
        <v>4487</v>
      </c>
      <c r="F1492">
        <v>2008</v>
      </c>
      <c r="G1492" s="1">
        <v>2499231</v>
      </c>
      <c r="H1492" s="4" t="s">
        <v>4753</v>
      </c>
    </row>
    <row r="1493" spans="1:8" x14ac:dyDescent="0.25">
      <c r="A1493" s="3">
        <v>1490</v>
      </c>
      <c r="B1493" t="s">
        <v>4497</v>
      </c>
      <c r="C1493" t="s">
        <v>4275</v>
      </c>
      <c r="D1493" t="s">
        <v>4498</v>
      </c>
      <c r="E1493" t="s">
        <v>4499</v>
      </c>
      <c r="F1493">
        <v>2007</v>
      </c>
      <c r="G1493" s="1">
        <v>1563830</v>
      </c>
      <c r="H1493" s="4" t="s">
        <v>4753</v>
      </c>
    </row>
    <row r="1494" spans="1:8" x14ac:dyDescent="0.25">
      <c r="A1494" s="3">
        <v>1491</v>
      </c>
      <c r="B1494" t="s">
        <v>4494</v>
      </c>
      <c r="C1494" t="s">
        <v>4275</v>
      </c>
      <c r="D1494" t="s">
        <v>4495</v>
      </c>
      <c r="E1494" t="s">
        <v>4496</v>
      </c>
      <c r="F1494">
        <v>2007</v>
      </c>
      <c r="G1494" s="1">
        <v>2306643</v>
      </c>
      <c r="H1494" s="4" t="s">
        <v>4753</v>
      </c>
    </row>
    <row r="1495" spans="1:8" x14ac:dyDescent="0.25">
      <c r="A1495" s="3">
        <v>1492</v>
      </c>
      <c r="B1495" t="s">
        <v>4500</v>
      </c>
      <c r="C1495" t="s">
        <v>4275</v>
      </c>
      <c r="D1495" t="s">
        <v>4501</v>
      </c>
      <c r="E1495" t="s">
        <v>4502</v>
      </c>
      <c r="F1495">
        <v>2008</v>
      </c>
      <c r="G1495" s="1">
        <v>4223164</v>
      </c>
      <c r="H1495" s="4" t="s">
        <v>4753</v>
      </c>
    </row>
    <row r="1496" spans="1:8" x14ac:dyDescent="0.25">
      <c r="A1496" s="3">
        <v>1493</v>
      </c>
      <c r="B1496" t="s">
        <v>4488</v>
      </c>
      <c r="C1496" t="s">
        <v>4275</v>
      </c>
      <c r="D1496" t="s">
        <v>4489</v>
      </c>
      <c r="E1496" t="s">
        <v>4490</v>
      </c>
      <c r="F1496">
        <v>2008</v>
      </c>
      <c r="G1496" s="1">
        <v>1459157</v>
      </c>
      <c r="H1496" s="4" t="s">
        <v>4753</v>
      </c>
    </row>
    <row r="1497" spans="1:8" x14ac:dyDescent="0.25">
      <c r="A1497" s="3">
        <v>1494</v>
      </c>
      <c r="B1497" t="s">
        <v>4491</v>
      </c>
      <c r="C1497" t="s">
        <v>4275</v>
      </c>
      <c r="D1497" t="s">
        <v>4492</v>
      </c>
      <c r="E1497" t="s">
        <v>4493</v>
      </c>
      <c r="F1497">
        <v>2008</v>
      </c>
      <c r="G1497" s="1">
        <v>2919063</v>
      </c>
      <c r="H1497" s="4" t="s">
        <v>4753</v>
      </c>
    </row>
    <row r="1498" spans="1:8" x14ac:dyDescent="0.25">
      <c r="A1498" s="3">
        <v>1495</v>
      </c>
      <c r="B1498" t="s">
        <v>4509</v>
      </c>
      <c r="C1498" t="s">
        <v>4275</v>
      </c>
      <c r="D1498" t="s">
        <v>4510</v>
      </c>
      <c r="E1498" t="s">
        <v>4511</v>
      </c>
      <c r="F1498">
        <v>2008</v>
      </c>
      <c r="G1498" s="1">
        <v>7078029</v>
      </c>
      <c r="H1498" s="4" t="s">
        <v>4753</v>
      </c>
    </row>
    <row r="1499" spans="1:8" x14ac:dyDescent="0.25">
      <c r="A1499" s="3">
        <v>1496</v>
      </c>
      <c r="B1499" t="s">
        <v>4503</v>
      </c>
      <c r="C1499" t="s">
        <v>4275</v>
      </c>
      <c r="D1499" t="s">
        <v>4504</v>
      </c>
      <c r="E1499" t="s">
        <v>4505</v>
      </c>
      <c r="F1499">
        <v>2007</v>
      </c>
      <c r="G1499" s="1">
        <v>675141</v>
      </c>
      <c r="H1499" s="4" t="s">
        <v>4753</v>
      </c>
    </row>
    <row r="1500" spans="1:8" x14ac:dyDescent="0.25">
      <c r="A1500" s="3">
        <v>1497</v>
      </c>
      <c r="B1500" t="s">
        <v>4512</v>
      </c>
      <c r="C1500" t="s">
        <v>4275</v>
      </c>
      <c r="D1500" t="s">
        <v>4513</v>
      </c>
      <c r="E1500" t="s">
        <v>4514</v>
      </c>
      <c r="F1500">
        <v>2008</v>
      </c>
      <c r="G1500" s="1">
        <v>737236</v>
      </c>
      <c r="H1500" s="4" t="s">
        <v>4753</v>
      </c>
    </row>
    <row r="1501" spans="1:8" x14ac:dyDescent="0.25">
      <c r="A1501" s="3">
        <v>1498</v>
      </c>
      <c r="B1501" t="s">
        <v>4506</v>
      </c>
      <c r="C1501" t="s">
        <v>4275</v>
      </c>
      <c r="D1501" t="s">
        <v>4507</v>
      </c>
      <c r="E1501" t="s">
        <v>4508</v>
      </c>
      <c r="F1501">
        <v>2007</v>
      </c>
      <c r="G1501" s="1">
        <v>2970296</v>
      </c>
      <c r="H1501" s="4" t="s">
        <v>4753</v>
      </c>
    </row>
    <row r="1502" spans="1:8" x14ac:dyDescent="0.25">
      <c r="A1502" s="3">
        <v>1499</v>
      </c>
      <c r="B1502" t="s">
        <v>4527</v>
      </c>
      <c r="C1502" t="s">
        <v>4275</v>
      </c>
      <c r="D1502" t="s">
        <v>4528</v>
      </c>
      <c r="E1502" t="s">
        <v>4529</v>
      </c>
      <c r="F1502">
        <v>2007</v>
      </c>
      <c r="G1502" s="1">
        <v>486386</v>
      </c>
      <c r="H1502" s="4" t="s">
        <v>4753</v>
      </c>
    </row>
    <row r="1503" spans="1:8" x14ac:dyDescent="0.25">
      <c r="A1503" s="3">
        <v>1500</v>
      </c>
      <c r="B1503" t="s">
        <v>4530</v>
      </c>
      <c r="C1503" t="s">
        <v>4275</v>
      </c>
      <c r="D1503" t="s">
        <v>4531</v>
      </c>
      <c r="E1503" t="s">
        <v>4532</v>
      </c>
      <c r="F1503">
        <v>2008</v>
      </c>
      <c r="G1503" s="1">
        <v>2859502</v>
      </c>
      <c r="H1503" s="4" t="s">
        <v>4753</v>
      </c>
    </row>
    <row r="1504" spans="1:8" x14ac:dyDescent="0.25">
      <c r="A1504" s="3">
        <v>1501</v>
      </c>
      <c r="B1504" t="s">
        <v>4518</v>
      </c>
      <c r="C1504" t="s">
        <v>4275</v>
      </c>
      <c r="D1504" t="s">
        <v>4519</v>
      </c>
      <c r="E1504" t="s">
        <v>4520</v>
      </c>
      <c r="F1504">
        <v>2007</v>
      </c>
      <c r="G1504" s="1">
        <v>2834639</v>
      </c>
      <c r="H1504" s="4" t="s">
        <v>4753</v>
      </c>
    </row>
    <row r="1505" spans="1:8" x14ac:dyDescent="0.25">
      <c r="A1505" s="3">
        <v>1502</v>
      </c>
      <c r="B1505" t="s">
        <v>4429</v>
      </c>
      <c r="C1505" t="s">
        <v>4275</v>
      </c>
      <c r="D1505" t="s">
        <v>4430</v>
      </c>
      <c r="E1505" t="s">
        <v>4431</v>
      </c>
      <c r="F1505">
        <v>2008</v>
      </c>
      <c r="G1505" s="1">
        <v>920781</v>
      </c>
      <c r="H1505" s="4" t="s">
        <v>4753</v>
      </c>
    </row>
    <row r="1506" spans="1:8" x14ac:dyDescent="0.25">
      <c r="A1506" s="3">
        <v>1503</v>
      </c>
      <c r="B1506" t="s">
        <v>4515</v>
      </c>
      <c r="C1506" t="s">
        <v>4275</v>
      </c>
      <c r="D1506" t="s">
        <v>4516</v>
      </c>
      <c r="E1506" t="s">
        <v>4517</v>
      </c>
      <c r="F1506">
        <v>2007</v>
      </c>
      <c r="G1506" s="1">
        <v>1954293</v>
      </c>
      <c r="H1506" s="4" t="s">
        <v>4753</v>
      </c>
    </row>
    <row r="1507" spans="1:8" x14ac:dyDescent="0.25">
      <c r="A1507" s="3">
        <v>1504</v>
      </c>
      <c r="B1507" t="s">
        <v>4524</v>
      </c>
      <c r="C1507" t="s">
        <v>4275</v>
      </c>
      <c r="D1507" t="s">
        <v>4525</v>
      </c>
      <c r="E1507" t="s">
        <v>4526</v>
      </c>
      <c r="F1507">
        <v>2007</v>
      </c>
      <c r="G1507" s="1">
        <v>368670</v>
      </c>
      <c r="H1507" s="4" t="s">
        <v>4753</v>
      </c>
    </row>
    <row r="1508" spans="1:8" x14ac:dyDescent="0.25">
      <c r="A1508" s="3">
        <v>1505</v>
      </c>
      <c r="B1508" t="s">
        <v>4521</v>
      </c>
      <c r="C1508" t="s">
        <v>4275</v>
      </c>
      <c r="D1508" t="s">
        <v>4522</v>
      </c>
      <c r="E1508" t="s">
        <v>4523</v>
      </c>
      <c r="F1508">
        <v>2008</v>
      </c>
      <c r="G1508" s="1">
        <v>9586998</v>
      </c>
      <c r="H1508" s="4" t="s">
        <v>4754</v>
      </c>
    </row>
    <row r="1509" spans="1:8" x14ac:dyDescent="0.25">
      <c r="A1509" s="3">
        <v>1506</v>
      </c>
      <c r="B1509" t="s">
        <v>4533</v>
      </c>
      <c r="C1509" t="s">
        <v>4275</v>
      </c>
      <c r="D1509" t="s">
        <v>4534</v>
      </c>
      <c r="E1509" t="s">
        <v>4535</v>
      </c>
      <c r="F1509">
        <v>2008</v>
      </c>
      <c r="G1509" s="1">
        <v>1094736</v>
      </c>
      <c r="H1509" s="4" t="s">
        <v>4753</v>
      </c>
    </row>
    <row r="1510" spans="1:8" x14ac:dyDescent="0.25">
      <c r="A1510" s="3">
        <v>1507</v>
      </c>
      <c r="B1510" t="s">
        <v>4539</v>
      </c>
      <c r="C1510" t="s">
        <v>4275</v>
      </c>
      <c r="D1510" t="s">
        <v>4540</v>
      </c>
      <c r="E1510" t="s">
        <v>4541</v>
      </c>
      <c r="F1510">
        <v>2008</v>
      </c>
      <c r="G1510" s="1">
        <v>972831</v>
      </c>
      <c r="H1510" s="4" t="s">
        <v>4753</v>
      </c>
    </row>
    <row r="1511" spans="1:8" x14ac:dyDescent="0.25">
      <c r="A1511" s="3">
        <v>1508</v>
      </c>
      <c r="B1511" t="s">
        <v>4536</v>
      </c>
      <c r="C1511" t="s">
        <v>4275</v>
      </c>
      <c r="D1511" t="s">
        <v>4537</v>
      </c>
      <c r="E1511" t="s">
        <v>4538</v>
      </c>
      <c r="F1511">
        <v>2008</v>
      </c>
      <c r="G1511" s="1">
        <v>1251993</v>
      </c>
      <c r="H1511" s="4" t="s">
        <v>4753</v>
      </c>
    </row>
    <row r="1512" spans="1:8" x14ac:dyDescent="0.25">
      <c r="A1512" s="3">
        <v>1509</v>
      </c>
      <c r="B1512" t="s">
        <v>4405</v>
      </c>
      <c r="C1512" t="s">
        <v>4275</v>
      </c>
      <c r="D1512" t="s">
        <v>4406</v>
      </c>
      <c r="E1512" t="s">
        <v>4407</v>
      </c>
      <c r="F1512">
        <v>2008</v>
      </c>
      <c r="G1512" s="1">
        <v>1801373</v>
      </c>
      <c r="H1512" s="4" t="s">
        <v>4754</v>
      </c>
    </row>
    <row r="1513" spans="1:8" x14ac:dyDescent="0.25">
      <c r="A1513" s="3">
        <v>1510</v>
      </c>
      <c r="B1513" t="s">
        <v>4542</v>
      </c>
      <c r="C1513" t="s">
        <v>4275</v>
      </c>
      <c r="D1513" t="s">
        <v>4543</v>
      </c>
      <c r="E1513" t="s">
        <v>4544</v>
      </c>
      <c r="F1513">
        <v>2008</v>
      </c>
      <c r="G1513" s="1">
        <v>2466000</v>
      </c>
      <c r="H1513" s="4" t="s">
        <v>4754</v>
      </c>
    </row>
    <row r="1514" spans="1:8" x14ac:dyDescent="0.25">
      <c r="A1514" s="3">
        <v>1511</v>
      </c>
      <c r="B1514" t="s">
        <v>4545</v>
      </c>
      <c r="C1514" t="s">
        <v>4275</v>
      </c>
      <c r="D1514" t="s">
        <v>4546</v>
      </c>
      <c r="E1514" t="s">
        <v>4547</v>
      </c>
      <c r="F1514">
        <v>2007</v>
      </c>
      <c r="G1514" s="1">
        <v>979694</v>
      </c>
      <c r="H1514" s="4" t="s">
        <v>4753</v>
      </c>
    </row>
    <row r="1515" spans="1:8" x14ac:dyDescent="0.25">
      <c r="A1515" s="3">
        <v>1512</v>
      </c>
      <c r="B1515" t="s">
        <v>4561</v>
      </c>
      <c r="C1515" t="s">
        <v>4548</v>
      </c>
      <c r="D1515" t="s">
        <v>4562</v>
      </c>
      <c r="E1515" t="s">
        <v>4563</v>
      </c>
      <c r="F1515">
        <v>2008</v>
      </c>
      <c r="G1515" s="1">
        <v>4352956</v>
      </c>
      <c r="H1515" s="4" t="s">
        <v>4754</v>
      </c>
    </row>
    <row r="1516" spans="1:8" x14ac:dyDescent="0.25">
      <c r="A1516" s="3">
        <v>1513</v>
      </c>
      <c r="B1516" t="s">
        <v>4564</v>
      </c>
      <c r="C1516" t="s">
        <v>4548</v>
      </c>
      <c r="D1516" t="s">
        <v>4565</v>
      </c>
      <c r="E1516" t="s">
        <v>4566</v>
      </c>
      <c r="F1516">
        <v>2008</v>
      </c>
      <c r="G1516" s="1">
        <v>10017688</v>
      </c>
      <c r="H1516" s="4" t="s">
        <v>4754</v>
      </c>
    </row>
    <row r="1517" spans="1:8" x14ac:dyDescent="0.25">
      <c r="A1517" s="3">
        <v>1514</v>
      </c>
      <c r="B1517" t="s">
        <v>4549</v>
      </c>
      <c r="C1517" t="s">
        <v>4548</v>
      </c>
      <c r="D1517" t="s">
        <v>4550</v>
      </c>
      <c r="E1517" t="s">
        <v>4551</v>
      </c>
      <c r="F1517">
        <v>2008</v>
      </c>
      <c r="G1517" s="1">
        <v>7201709</v>
      </c>
      <c r="H1517" s="4" t="s">
        <v>4754</v>
      </c>
    </row>
    <row r="1518" spans="1:8" x14ac:dyDescent="0.25">
      <c r="A1518" s="3">
        <v>1515</v>
      </c>
      <c r="B1518" t="s">
        <v>4552</v>
      </c>
      <c r="C1518" t="s">
        <v>4548</v>
      </c>
      <c r="D1518" t="s">
        <v>4553</v>
      </c>
      <c r="E1518" t="s">
        <v>4554</v>
      </c>
      <c r="F1518">
        <v>2008</v>
      </c>
      <c r="G1518" s="1">
        <v>2339572</v>
      </c>
      <c r="H1518" s="4" t="s">
        <v>4753</v>
      </c>
    </row>
    <row r="1519" spans="1:8" x14ac:dyDescent="0.25">
      <c r="A1519" s="3">
        <v>1516</v>
      </c>
      <c r="B1519" t="s">
        <v>4567</v>
      </c>
      <c r="C1519" t="s">
        <v>4548</v>
      </c>
      <c r="D1519" t="s">
        <v>4568</v>
      </c>
      <c r="E1519" t="s">
        <v>4569</v>
      </c>
      <c r="F1519">
        <v>2008</v>
      </c>
      <c r="G1519" s="1">
        <v>2685369</v>
      </c>
      <c r="H1519" s="4" t="s">
        <v>4753</v>
      </c>
    </row>
    <row r="1520" spans="1:8" x14ac:dyDescent="0.25">
      <c r="A1520" s="3">
        <v>1517</v>
      </c>
      <c r="B1520" t="s">
        <v>4555</v>
      </c>
      <c r="C1520" t="s">
        <v>4548</v>
      </c>
      <c r="D1520" t="s">
        <v>4556</v>
      </c>
      <c r="E1520" t="s">
        <v>4557</v>
      </c>
      <c r="F1520">
        <v>2008</v>
      </c>
      <c r="G1520" s="1">
        <v>11973823</v>
      </c>
      <c r="H1520" s="4" t="s">
        <v>4754</v>
      </c>
    </row>
    <row r="1521" spans="1:8" x14ac:dyDescent="0.25">
      <c r="A1521" s="3">
        <v>1518</v>
      </c>
      <c r="B1521" t="s">
        <v>4570</v>
      </c>
      <c r="C1521" t="s">
        <v>4548</v>
      </c>
      <c r="D1521" t="s">
        <v>4571</v>
      </c>
      <c r="E1521" t="s">
        <v>4572</v>
      </c>
      <c r="F1521">
        <v>2007</v>
      </c>
      <c r="G1521" s="1">
        <v>638068</v>
      </c>
      <c r="H1521" s="4" t="s">
        <v>4753</v>
      </c>
    </row>
    <row r="1522" spans="1:8" x14ac:dyDescent="0.25">
      <c r="A1522" s="3">
        <v>1519</v>
      </c>
      <c r="B1522" t="s">
        <v>4573</v>
      </c>
      <c r="C1522" t="s">
        <v>4548</v>
      </c>
      <c r="D1522" t="s">
        <v>4574</v>
      </c>
      <c r="E1522" t="s">
        <v>4080</v>
      </c>
      <c r="F1522">
        <v>2007</v>
      </c>
      <c r="G1522" s="1">
        <v>2240461</v>
      </c>
      <c r="H1522" s="4" t="s">
        <v>4753</v>
      </c>
    </row>
    <row r="1523" spans="1:8" x14ac:dyDescent="0.25">
      <c r="A1523" s="3">
        <v>1520</v>
      </c>
      <c r="B1523" t="s">
        <v>4599</v>
      </c>
      <c r="C1523" t="s">
        <v>4548</v>
      </c>
      <c r="D1523" t="s">
        <v>4600</v>
      </c>
      <c r="E1523" t="s">
        <v>4601</v>
      </c>
      <c r="F1523">
        <v>2007</v>
      </c>
      <c r="G1523" s="1">
        <v>13756309</v>
      </c>
      <c r="H1523" s="4" t="s">
        <v>4754</v>
      </c>
    </row>
    <row r="1524" spans="1:8" x14ac:dyDescent="0.25">
      <c r="A1524" s="3">
        <v>1521</v>
      </c>
      <c r="B1524" t="s">
        <v>4575</v>
      </c>
      <c r="C1524" t="s">
        <v>4548</v>
      </c>
      <c r="D1524" t="s">
        <v>4576</v>
      </c>
      <c r="E1524" t="s">
        <v>4577</v>
      </c>
      <c r="F1524">
        <v>2008</v>
      </c>
      <c r="G1524" s="1">
        <v>1619346</v>
      </c>
      <c r="H1524" s="4" t="s">
        <v>4753</v>
      </c>
    </row>
    <row r="1525" spans="1:8" x14ac:dyDescent="0.25">
      <c r="A1525" s="3">
        <v>1522</v>
      </c>
      <c r="B1525" t="s">
        <v>4578</v>
      </c>
      <c r="C1525" t="s">
        <v>4548</v>
      </c>
      <c r="D1525" t="s">
        <v>4579</v>
      </c>
      <c r="E1525" t="s">
        <v>4580</v>
      </c>
      <c r="F1525">
        <v>2007</v>
      </c>
      <c r="G1525" s="1">
        <v>5051125</v>
      </c>
      <c r="H1525" s="4" t="s">
        <v>4754</v>
      </c>
    </row>
    <row r="1526" spans="1:8" x14ac:dyDescent="0.25">
      <c r="A1526" s="3">
        <v>1523</v>
      </c>
      <c r="B1526" t="s">
        <v>4590</v>
      </c>
      <c r="C1526" t="s">
        <v>4548</v>
      </c>
      <c r="D1526" t="s">
        <v>4591</v>
      </c>
      <c r="E1526" t="s">
        <v>4592</v>
      </c>
      <c r="F1526">
        <v>2008</v>
      </c>
      <c r="G1526" s="1">
        <v>1954146</v>
      </c>
      <c r="H1526" s="4" t="s">
        <v>4753</v>
      </c>
    </row>
    <row r="1527" spans="1:8" x14ac:dyDescent="0.25">
      <c r="A1527" s="3">
        <v>1524</v>
      </c>
      <c r="B1527" t="s">
        <v>4584</v>
      </c>
      <c r="C1527" t="s">
        <v>4548</v>
      </c>
      <c r="D1527" t="s">
        <v>4585</v>
      </c>
      <c r="E1527" t="s">
        <v>4586</v>
      </c>
      <c r="F1527">
        <v>2008</v>
      </c>
      <c r="G1527" s="1">
        <v>6415196</v>
      </c>
      <c r="H1527" s="4" t="s">
        <v>4754</v>
      </c>
    </row>
    <row r="1528" spans="1:8" x14ac:dyDescent="0.25">
      <c r="A1528" s="3">
        <v>1525</v>
      </c>
      <c r="B1528" t="s">
        <v>4593</v>
      </c>
      <c r="C1528" t="s">
        <v>4548</v>
      </c>
      <c r="D1528" t="s">
        <v>4594</v>
      </c>
      <c r="E1528" t="s">
        <v>4595</v>
      </c>
      <c r="F1528">
        <v>2008</v>
      </c>
      <c r="G1528" s="1">
        <v>1216337</v>
      </c>
      <c r="H1528" s="4" t="s">
        <v>4753</v>
      </c>
    </row>
    <row r="1529" spans="1:8" x14ac:dyDescent="0.25">
      <c r="A1529" s="3">
        <v>1526</v>
      </c>
      <c r="B1529" t="s">
        <v>4581</v>
      </c>
      <c r="C1529" t="s">
        <v>4548</v>
      </c>
      <c r="D1529" t="s">
        <v>4582</v>
      </c>
      <c r="E1529" t="s">
        <v>4583</v>
      </c>
      <c r="F1529">
        <v>2008</v>
      </c>
      <c r="G1529" s="1">
        <v>35143178</v>
      </c>
      <c r="H1529" s="4" t="s">
        <v>4753</v>
      </c>
    </row>
    <row r="1530" spans="1:8" x14ac:dyDescent="0.25">
      <c r="A1530" s="3">
        <v>1527</v>
      </c>
      <c r="B1530" t="s">
        <v>4587</v>
      </c>
      <c r="C1530" t="s">
        <v>4548</v>
      </c>
      <c r="D1530" t="s">
        <v>4588</v>
      </c>
      <c r="E1530" t="s">
        <v>4589</v>
      </c>
      <c r="F1530">
        <v>2007</v>
      </c>
      <c r="G1530" s="1">
        <v>691086</v>
      </c>
      <c r="H1530" s="4" t="s">
        <v>4753</v>
      </c>
    </row>
    <row r="1531" spans="1:8" x14ac:dyDescent="0.25">
      <c r="A1531" s="3">
        <v>1528</v>
      </c>
      <c r="B1531" t="s">
        <v>4602</v>
      </c>
      <c r="C1531" t="s">
        <v>4548</v>
      </c>
      <c r="D1531" t="s">
        <v>4603</v>
      </c>
      <c r="E1531" t="s">
        <v>4604</v>
      </c>
      <c r="F1531">
        <v>2007</v>
      </c>
      <c r="G1531" s="1">
        <v>3724508</v>
      </c>
      <c r="H1531" s="4" t="s">
        <v>4753</v>
      </c>
    </row>
    <row r="1532" spans="1:8" x14ac:dyDescent="0.25">
      <c r="A1532" s="3">
        <v>1529</v>
      </c>
      <c r="B1532" t="s">
        <v>4611</v>
      </c>
      <c r="C1532" t="s">
        <v>4548</v>
      </c>
      <c r="D1532" t="s">
        <v>4612</v>
      </c>
      <c r="E1532" t="s">
        <v>4613</v>
      </c>
      <c r="F1532">
        <v>2008</v>
      </c>
      <c r="G1532" s="1">
        <v>14178248</v>
      </c>
      <c r="H1532" s="4" t="s">
        <v>4754</v>
      </c>
    </row>
    <row r="1533" spans="1:8" x14ac:dyDescent="0.25">
      <c r="A1533" s="3">
        <v>1530</v>
      </c>
      <c r="B1533" t="s">
        <v>4605</v>
      </c>
      <c r="C1533" t="s">
        <v>4548</v>
      </c>
      <c r="D1533" t="s">
        <v>4606</v>
      </c>
      <c r="E1533" t="s">
        <v>4607</v>
      </c>
      <c r="F1533">
        <v>2008</v>
      </c>
      <c r="G1533" s="1">
        <v>3458927</v>
      </c>
      <c r="H1533" s="4" t="s">
        <v>4753</v>
      </c>
    </row>
    <row r="1534" spans="1:8" x14ac:dyDescent="0.25">
      <c r="A1534" s="3">
        <v>1531</v>
      </c>
      <c r="B1534" t="s">
        <v>4608</v>
      </c>
      <c r="C1534" t="s">
        <v>4548</v>
      </c>
      <c r="D1534" t="s">
        <v>4609</v>
      </c>
      <c r="E1534" t="s">
        <v>4610</v>
      </c>
      <c r="F1534">
        <v>2008</v>
      </c>
      <c r="G1534" s="1">
        <v>7838639</v>
      </c>
      <c r="H1534" s="4" t="s">
        <v>4754</v>
      </c>
    </row>
    <row r="1535" spans="1:8" x14ac:dyDescent="0.25">
      <c r="A1535" s="3">
        <v>1532</v>
      </c>
      <c r="B1535" t="s">
        <v>4614</v>
      </c>
      <c r="C1535" t="s">
        <v>4548</v>
      </c>
      <c r="D1535" t="s">
        <v>4615</v>
      </c>
      <c r="E1535" t="s">
        <v>4616</v>
      </c>
      <c r="F1535">
        <v>2008</v>
      </c>
      <c r="G1535" s="1">
        <v>815190</v>
      </c>
      <c r="H1535" s="4" t="s">
        <v>4754</v>
      </c>
    </row>
    <row r="1536" spans="1:8" x14ac:dyDescent="0.25">
      <c r="A1536" s="3">
        <v>1533</v>
      </c>
      <c r="B1536" t="s">
        <v>4596</v>
      </c>
      <c r="C1536" t="s">
        <v>4548</v>
      </c>
      <c r="D1536" t="s">
        <v>4597</v>
      </c>
      <c r="E1536" t="s">
        <v>4598</v>
      </c>
      <c r="F1536">
        <v>2007</v>
      </c>
      <c r="G1536" s="1">
        <v>7298312</v>
      </c>
      <c r="H1536" s="4" t="s">
        <v>4754</v>
      </c>
    </row>
    <row r="1537" spans="1:8" x14ac:dyDescent="0.25">
      <c r="A1537" s="3">
        <v>1534</v>
      </c>
      <c r="B1537" t="s">
        <v>4623</v>
      </c>
      <c r="C1537" t="s">
        <v>4548</v>
      </c>
      <c r="D1537" t="s">
        <v>4624</v>
      </c>
      <c r="E1537" t="s">
        <v>4625</v>
      </c>
      <c r="F1537">
        <v>2008</v>
      </c>
      <c r="G1537" s="1">
        <v>1149766</v>
      </c>
      <c r="H1537" s="4" t="s">
        <v>4753</v>
      </c>
    </row>
    <row r="1538" spans="1:8" x14ac:dyDescent="0.25">
      <c r="A1538" s="3">
        <v>1535</v>
      </c>
      <c r="B1538" t="s">
        <v>4620</v>
      </c>
      <c r="C1538" t="s">
        <v>4548</v>
      </c>
      <c r="D1538" t="s">
        <v>4621</v>
      </c>
      <c r="E1538" t="s">
        <v>4622</v>
      </c>
      <c r="F1538">
        <v>2007</v>
      </c>
      <c r="G1538" s="1">
        <v>2117479</v>
      </c>
      <c r="H1538" s="4" t="s">
        <v>4753</v>
      </c>
    </row>
    <row r="1539" spans="1:8" x14ac:dyDescent="0.25">
      <c r="A1539" s="3">
        <v>1536</v>
      </c>
      <c r="B1539" t="s">
        <v>4617</v>
      </c>
      <c r="C1539" t="s">
        <v>4548</v>
      </c>
      <c r="D1539" t="s">
        <v>4618</v>
      </c>
      <c r="E1539" t="s">
        <v>4619</v>
      </c>
      <c r="F1539">
        <v>2008</v>
      </c>
      <c r="G1539" s="1">
        <v>10234801</v>
      </c>
      <c r="H1539" s="4" t="s">
        <v>4754</v>
      </c>
    </row>
    <row r="1540" spans="1:8" x14ac:dyDescent="0.25">
      <c r="A1540" s="3">
        <v>1537</v>
      </c>
      <c r="B1540" t="s">
        <v>4626</v>
      </c>
      <c r="C1540" t="s">
        <v>4548</v>
      </c>
      <c r="D1540" t="s">
        <v>4627</v>
      </c>
      <c r="E1540" t="s">
        <v>4628</v>
      </c>
      <c r="F1540">
        <v>2007</v>
      </c>
      <c r="G1540" s="1">
        <v>14187274</v>
      </c>
      <c r="H1540" s="4" t="s">
        <v>4754</v>
      </c>
    </row>
    <row r="1541" spans="1:8" x14ac:dyDescent="0.25">
      <c r="A1541" s="3">
        <v>1538</v>
      </c>
      <c r="B1541" t="s">
        <v>4629</v>
      </c>
      <c r="C1541" t="s">
        <v>4548</v>
      </c>
      <c r="D1541" t="s">
        <v>4630</v>
      </c>
      <c r="E1541" t="s">
        <v>4631</v>
      </c>
      <c r="F1541">
        <v>2008</v>
      </c>
      <c r="G1541" s="1">
        <v>13035707</v>
      </c>
      <c r="H1541" s="4" t="s">
        <v>4754</v>
      </c>
    </row>
    <row r="1542" spans="1:8" x14ac:dyDescent="0.25">
      <c r="A1542" s="3">
        <v>1539</v>
      </c>
      <c r="B1542" t="s">
        <v>4635</v>
      </c>
      <c r="C1542" t="s">
        <v>4548</v>
      </c>
      <c r="D1542" t="s">
        <v>4636</v>
      </c>
      <c r="E1542" t="s">
        <v>4637</v>
      </c>
      <c r="F1542">
        <v>2007</v>
      </c>
      <c r="G1542" s="1">
        <v>16173494</v>
      </c>
      <c r="H1542" s="4" t="s">
        <v>4754</v>
      </c>
    </row>
    <row r="1543" spans="1:8" x14ac:dyDescent="0.25">
      <c r="A1543" s="3">
        <v>1540</v>
      </c>
      <c r="B1543" t="s">
        <v>4632</v>
      </c>
      <c r="C1543" t="s">
        <v>4548</v>
      </c>
      <c r="D1543" t="s">
        <v>4633</v>
      </c>
      <c r="E1543" t="s">
        <v>4634</v>
      </c>
      <c r="F1543">
        <v>2007</v>
      </c>
      <c r="G1543" s="1">
        <v>11317539</v>
      </c>
      <c r="H1543" s="4" t="s">
        <v>4754</v>
      </c>
    </row>
    <row r="1544" spans="1:8" x14ac:dyDescent="0.25">
      <c r="A1544" s="3">
        <v>1541</v>
      </c>
      <c r="B1544" t="s">
        <v>4641</v>
      </c>
      <c r="C1544" t="s">
        <v>4548</v>
      </c>
      <c r="D1544" t="s">
        <v>4642</v>
      </c>
      <c r="E1544" t="s">
        <v>4643</v>
      </c>
      <c r="F1544">
        <v>2007</v>
      </c>
      <c r="G1544" s="1">
        <v>151166</v>
      </c>
      <c r="H1544" s="4" t="s">
        <v>4753</v>
      </c>
    </row>
    <row r="1545" spans="1:8" x14ac:dyDescent="0.25">
      <c r="A1545" s="3">
        <v>1542</v>
      </c>
      <c r="B1545" t="s">
        <v>4638</v>
      </c>
      <c r="C1545" t="s">
        <v>4548</v>
      </c>
      <c r="D1545" t="s">
        <v>4639</v>
      </c>
      <c r="E1545" t="s">
        <v>4640</v>
      </c>
      <c r="F1545">
        <v>2008</v>
      </c>
      <c r="G1545" s="1">
        <v>3442292</v>
      </c>
      <c r="H1545" s="4" t="s">
        <v>4753</v>
      </c>
    </row>
    <row r="1546" spans="1:8" x14ac:dyDescent="0.25">
      <c r="A1546" s="3">
        <v>1543</v>
      </c>
      <c r="B1546" t="s">
        <v>4644</v>
      </c>
      <c r="C1546" t="s">
        <v>4548</v>
      </c>
      <c r="D1546" t="s">
        <v>4645</v>
      </c>
      <c r="E1546" t="s">
        <v>4646</v>
      </c>
      <c r="F1546">
        <v>2008</v>
      </c>
      <c r="G1546" s="1">
        <v>3667751</v>
      </c>
      <c r="H1546" s="4" t="s">
        <v>4753</v>
      </c>
    </row>
    <row r="1547" spans="1:8" x14ac:dyDescent="0.25">
      <c r="A1547" s="3">
        <v>1544</v>
      </c>
      <c r="B1547" t="s">
        <v>4734</v>
      </c>
      <c r="C1547" t="s">
        <v>4548</v>
      </c>
      <c r="D1547" t="s">
        <v>4735</v>
      </c>
      <c r="E1547" t="s">
        <v>4736</v>
      </c>
      <c r="F1547">
        <v>2008</v>
      </c>
      <c r="G1547" s="1">
        <v>214356</v>
      </c>
      <c r="H1547" s="4" t="s">
        <v>4753</v>
      </c>
    </row>
    <row r="1548" spans="1:8" x14ac:dyDescent="0.25">
      <c r="A1548" s="3">
        <v>1545</v>
      </c>
      <c r="B1548" t="s">
        <v>4647</v>
      </c>
      <c r="C1548" t="s">
        <v>4548</v>
      </c>
      <c r="D1548" t="s">
        <v>4648</v>
      </c>
      <c r="E1548" t="s">
        <v>4649</v>
      </c>
      <c r="F1548">
        <v>2007</v>
      </c>
      <c r="G1548" s="1">
        <v>1513114</v>
      </c>
      <c r="H1548" s="4" t="s">
        <v>4753</v>
      </c>
    </row>
    <row r="1549" spans="1:8" x14ac:dyDescent="0.25">
      <c r="A1549" s="3">
        <v>1546</v>
      </c>
      <c r="B1549" t="s">
        <v>4650</v>
      </c>
      <c r="C1549" t="s">
        <v>4548</v>
      </c>
      <c r="D1549" t="s">
        <v>4651</v>
      </c>
      <c r="E1549" t="s">
        <v>4652</v>
      </c>
      <c r="F1549">
        <v>2007</v>
      </c>
      <c r="G1549" s="1">
        <v>5430411</v>
      </c>
      <c r="H1549" s="4" t="s">
        <v>4753</v>
      </c>
    </row>
    <row r="1550" spans="1:8" x14ac:dyDescent="0.25">
      <c r="A1550" s="3">
        <v>1547</v>
      </c>
      <c r="B1550" t="s">
        <v>4558</v>
      </c>
      <c r="C1550" t="s">
        <v>4548</v>
      </c>
      <c r="D1550" t="s">
        <v>4559</v>
      </c>
      <c r="E1550" t="s">
        <v>4560</v>
      </c>
      <c r="F1550">
        <v>2007</v>
      </c>
      <c r="G1550" s="1">
        <v>7301900</v>
      </c>
      <c r="H1550" s="4" t="s">
        <v>4753</v>
      </c>
    </row>
    <row r="1551" spans="1:8" x14ac:dyDescent="0.25">
      <c r="A1551" s="3">
        <v>1548</v>
      </c>
      <c r="B1551" t="s">
        <v>4656</v>
      </c>
      <c r="C1551" t="s">
        <v>4548</v>
      </c>
      <c r="D1551" t="s">
        <v>4657</v>
      </c>
      <c r="E1551" t="s">
        <v>4658</v>
      </c>
      <c r="F1551">
        <v>2007</v>
      </c>
      <c r="G1551" s="1">
        <v>818448</v>
      </c>
      <c r="H1551" s="4" t="s">
        <v>4753</v>
      </c>
    </row>
    <row r="1552" spans="1:8" x14ac:dyDescent="0.25">
      <c r="A1552" s="3">
        <v>1549</v>
      </c>
      <c r="B1552" t="s">
        <v>4659</v>
      </c>
      <c r="C1552" t="s">
        <v>4548</v>
      </c>
      <c r="D1552" t="s">
        <v>4660</v>
      </c>
      <c r="E1552" t="s">
        <v>4661</v>
      </c>
      <c r="F1552">
        <v>2007</v>
      </c>
      <c r="G1552" s="1">
        <v>5484953</v>
      </c>
      <c r="H1552" s="4" t="s">
        <v>4753</v>
      </c>
    </row>
    <row r="1553" spans="1:8" x14ac:dyDescent="0.25">
      <c r="A1553" s="3">
        <v>1550</v>
      </c>
      <c r="B1553" t="s">
        <v>4671</v>
      </c>
      <c r="C1553" t="s">
        <v>4548</v>
      </c>
      <c r="D1553" t="s">
        <v>4672</v>
      </c>
      <c r="E1553" t="s">
        <v>4673</v>
      </c>
      <c r="F1553">
        <v>2007</v>
      </c>
      <c r="G1553" s="1">
        <v>2494755</v>
      </c>
      <c r="H1553" s="4" t="s">
        <v>4754</v>
      </c>
    </row>
    <row r="1554" spans="1:8" x14ac:dyDescent="0.25">
      <c r="A1554" s="3">
        <v>1551</v>
      </c>
      <c r="B1554" t="s">
        <v>4662</v>
      </c>
      <c r="C1554" t="s">
        <v>4548</v>
      </c>
      <c r="D1554" t="s">
        <v>4663</v>
      </c>
      <c r="E1554" t="s">
        <v>4664</v>
      </c>
      <c r="F1554">
        <v>2007</v>
      </c>
      <c r="G1554" s="1">
        <v>6586396</v>
      </c>
      <c r="H1554" s="4" t="s">
        <v>4753</v>
      </c>
    </row>
    <row r="1555" spans="1:8" x14ac:dyDescent="0.25">
      <c r="A1555" s="3">
        <v>1552</v>
      </c>
      <c r="B1555" t="s">
        <v>4665</v>
      </c>
      <c r="C1555" t="s">
        <v>4548</v>
      </c>
      <c r="D1555" t="s">
        <v>4666</v>
      </c>
      <c r="E1555" t="s">
        <v>4667</v>
      </c>
      <c r="F1555">
        <v>2008</v>
      </c>
      <c r="G1555" s="1">
        <v>5320824</v>
      </c>
      <c r="H1555" s="4" t="s">
        <v>4753</v>
      </c>
    </row>
    <row r="1556" spans="1:8" x14ac:dyDescent="0.25">
      <c r="A1556" s="3">
        <v>1553</v>
      </c>
      <c r="B1556" t="s">
        <v>4677</v>
      </c>
      <c r="C1556" t="s">
        <v>4548</v>
      </c>
      <c r="D1556" t="s">
        <v>4678</v>
      </c>
      <c r="E1556" t="s">
        <v>4679</v>
      </c>
      <c r="F1556">
        <v>2007</v>
      </c>
      <c r="G1556" s="1">
        <v>8036628</v>
      </c>
      <c r="H1556" s="4" t="s">
        <v>4754</v>
      </c>
    </row>
    <row r="1557" spans="1:8" x14ac:dyDescent="0.25">
      <c r="A1557" s="3">
        <v>1554</v>
      </c>
      <c r="B1557" t="s">
        <v>4668</v>
      </c>
      <c r="C1557" t="s">
        <v>4548</v>
      </c>
      <c r="D1557" t="s">
        <v>4669</v>
      </c>
      <c r="E1557" t="s">
        <v>4670</v>
      </c>
      <c r="F1557">
        <v>2008</v>
      </c>
      <c r="G1557" s="1">
        <v>3520228</v>
      </c>
      <c r="H1557" s="4" t="s">
        <v>4753</v>
      </c>
    </row>
    <row r="1558" spans="1:8" x14ac:dyDescent="0.25">
      <c r="A1558" s="3">
        <v>1555</v>
      </c>
      <c r="B1558" t="s">
        <v>4674</v>
      </c>
      <c r="C1558" t="s">
        <v>4548</v>
      </c>
      <c r="D1558" t="s">
        <v>4675</v>
      </c>
      <c r="E1558" t="s">
        <v>4676</v>
      </c>
      <c r="F1558">
        <v>2008</v>
      </c>
      <c r="G1558" s="1">
        <v>1072600</v>
      </c>
      <c r="H1558" s="4" t="s">
        <v>4753</v>
      </c>
    </row>
    <row r="1559" spans="1:8" x14ac:dyDescent="0.25">
      <c r="A1559" s="3">
        <v>1556</v>
      </c>
      <c r="B1559" t="s">
        <v>4680</v>
      </c>
      <c r="C1559" t="s">
        <v>4548</v>
      </c>
      <c r="D1559" t="s">
        <v>4681</v>
      </c>
      <c r="E1559" t="s">
        <v>4682</v>
      </c>
      <c r="F1559">
        <v>2007</v>
      </c>
      <c r="G1559" s="1">
        <v>7637760</v>
      </c>
      <c r="H1559" s="4" t="s">
        <v>4753</v>
      </c>
    </row>
    <row r="1560" spans="1:8" x14ac:dyDescent="0.25">
      <c r="A1560" s="3">
        <v>1557</v>
      </c>
      <c r="B1560" t="s">
        <v>4683</v>
      </c>
      <c r="C1560" t="s">
        <v>4548</v>
      </c>
      <c r="D1560" t="s">
        <v>4684</v>
      </c>
      <c r="E1560" t="s">
        <v>4685</v>
      </c>
      <c r="F1560">
        <v>2008</v>
      </c>
      <c r="G1560" s="1">
        <v>621104</v>
      </c>
      <c r="H1560" s="4" t="s">
        <v>4753</v>
      </c>
    </row>
    <row r="1561" spans="1:8" x14ac:dyDescent="0.25">
      <c r="A1561" s="3">
        <v>1558</v>
      </c>
      <c r="B1561" t="s">
        <v>4686</v>
      </c>
      <c r="C1561" t="s">
        <v>4548</v>
      </c>
      <c r="D1561" t="s">
        <v>4687</v>
      </c>
      <c r="E1561" t="s">
        <v>4688</v>
      </c>
      <c r="F1561">
        <v>2008</v>
      </c>
      <c r="G1561" s="1">
        <v>1797067</v>
      </c>
      <c r="H1561" s="4" t="s">
        <v>4753</v>
      </c>
    </row>
    <row r="1562" spans="1:8" x14ac:dyDescent="0.25">
      <c r="A1562" s="3">
        <v>1559</v>
      </c>
      <c r="B1562" t="s">
        <v>4689</v>
      </c>
      <c r="C1562" t="s">
        <v>4548</v>
      </c>
      <c r="D1562" t="s">
        <v>4690</v>
      </c>
      <c r="E1562" t="s">
        <v>4691</v>
      </c>
      <c r="F1562">
        <v>2007</v>
      </c>
      <c r="G1562" s="1">
        <v>9537125</v>
      </c>
      <c r="H1562" s="4" t="s">
        <v>4754</v>
      </c>
    </row>
    <row r="1563" spans="1:8" x14ac:dyDescent="0.25">
      <c r="A1563" s="3">
        <v>1560</v>
      </c>
      <c r="B1563" t="s">
        <v>4701</v>
      </c>
      <c r="C1563" t="s">
        <v>4548</v>
      </c>
      <c r="D1563" t="s">
        <v>4702</v>
      </c>
      <c r="E1563" t="s">
        <v>4703</v>
      </c>
      <c r="F1563">
        <v>2008</v>
      </c>
      <c r="G1563" s="1">
        <v>1092493</v>
      </c>
      <c r="H1563" s="4" t="s">
        <v>4753</v>
      </c>
    </row>
    <row r="1564" spans="1:8" x14ac:dyDescent="0.25">
      <c r="A1564" s="3">
        <v>1561</v>
      </c>
      <c r="B1564" t="s">
        <v>4713</v>
      </c>
      <c r="C1564" t="s">
        <v>4548</v>
      </c>
      <c r="D1564" t="s">
        <v>4714</v>
      </c>
      <c r="E1564" t="s">
        <v>4715</v>
      </c>
      <c r="F1564">
        <v>2008</v>
      </c>
      <c r="G1564" s="1">
        <v>8328680</v>
      </c>
      <c r="H1564" s="4" t="s">
        <v>4754</v>
      </c>
    </row>
    <row r="1565" spans="1:8" x14ac:dyDescent="0.25">
      <c r="A1565" s="3">
        <v>1562</v>
      </c>
      <c r="B1565" t="s">
        <v>4710</v>
      </c>
      <c r="C1565" t="s">
        <v>4548</v>
      </c>
      <c r="D1565" t="s">
        <v>4711</v>
      </c>
      <c r="E1565" t="s">
        <v>4712</v>
      </c>
      <c r="F1565">
        <v>2007</v>
      </c>
      <c r="G1565" s="1">
        <v>4944560</v>
      </c>
      <c r="H1565" s="4" t="s">
        <v>4754</v>
      </c>
    </row>
    <row r="1566" spans="1:8" x14ac:dyDescent="0.25">
      <c r="A1566" s="3">
        <v>1563</v>
      </c>
      <c r="B1566" t="s">
        <v>4692</v>
      </c>
      <c r="C1566" t="s">
        <v>4548</v>
      </c>
      <c r="D1566" t="s">
        <v>4693</v>
      </c>
      <c r="E1566" t="s">
        <v>4694</v>
      </c>
      <c r="F1566">
        <v>2007</v>
      </c>
      <c r="G1566" s="1">
        <v>2453006</v>
      </c>
      <c r="H1566" s="4" t="s">
        <v>4753</v>
      </c>
    </row>
    <row r="1567" spans="1:8" x14ac:dyDescent="0.25">
      <c r="A1567" s="3">
        <v>1564</v>
      </c>
      <c r="B1567" t="s">
        <v>4704</v>
      </c>
      <c r="C1567" t="s">
        <v>4548</v>
      </c>
      <c r="D1567" t="s">
        <v>4705</v>
      </c>
      <c r="E1567" t="s">
        <v>4706</v>
      </c>
      <c r="F1567">
        <v>2007</v>
      </c>
      <c r="G1567" s="1">
        <v>7013387</v>
      </c>
      <c r="H1567" s="4" t="s">
        <v>4754</v>
      </c>
    </row>
    <row r="1568" spans="1:8" x14ac:dyDescent="0.25">
      <c r="A1568" s="3">
        <v>1565</v>
      </c>
      <c r="B1568" t="s">
        <v>4698</v>
      </c>
      <c r="C1568" t="s">
        <v>4548</v>
      </c>
      <c r="D1568" t="s">
        <v>4699</v>
      </c>
      <c r="E1568" t="s">
        <v>4700</v>
      </c>
      <c r="F1568">
        <v>2007</v>
      </c>
      <c r="G1568" s="1">
        <v>9098571</v>
      </c>
      <c r="H1568" s="4" t="s">
        <v>4754</v>
      </c>
    </row>
    <row r="1569" spans="1:8" x14ac:dyDescent="0.25">
      <c r="A1569" s="3">
        <v>1566</v>
      </c>
      <c r="B1569" t="s">
        <v>4707</v>
      </c>
      <c r="C1569" t="s">
        <v>4548</v>
      </c>
      <c r="D1569" t="s">
        <v>4708</v>
      </c>
      <c r="E1569" t="s">
        <v>4709</v>
      </c>
      <c r="F1569">
        <v>2007</v>
      </c>
      <c r="G1569" s="1">
        <v>2716659</v>
      </c>
      <c r="H1569" s="4" t="s">
        <v>4753</v>
      </c>
    </row>
    <row r="1570" spans="1:8" x14ac:dyDescent="0.25">
      <c r="A1570" s="3">
        <v>1567</v>
      </c>
      <c r="B1570" t="s">
        <v>4695</v>
      </c>
      <c r="C1570" t="s">
        <v>4548</v>
      </c>
      <c r="D1570" t="s">
        <v>4696</v>
      </c>
      <c r="E1570" t="s">
        <v>4697</v>
      </c>
      <c r="F1570">
        <v>2007</v>
      </c>
      <c r="G1570" s="1">
        <v>9674133</v>
      </c>
      <c r="H1570" s="4" t="s">
        <v>4754</v>
      </c>
    </row>
    <row r="1571" spans="1:8" x14ac:dyDescent="0.25">
      <c r="A1571" s="3">
        <v>1568</v>
      </c>
      <c r="B1571" t="s">
        <v>4716</v>
      </c>
      <c r="C1571" t="s">
        <v>4548</v>
      </c>
      <c r="D1571" t="s">
        <v>4717</v>
      </c>
      <c r="E1571" t="s">
        <v>4718</v>
      </c>
      <c r="F1571">
        <v>2007</v>
      </c>
      <c r="G1571" s="1">
        <v>4668440</v>
      </c>
      <c r="H1571" s="4" t="s">
        <v>4753</v>
      </c>
    </row>
    <row r="1572" spans="1:8" x14ac:dyDescent="0.25">
      <c r="A1572" s="3">
        <v>1569</v>
      </c>
      <c r="B1572" t="s">
        <v>4719</v>
      </c>
      <c r="C1572" t="s">
        <v>4548</v>
      </c>
      <c r="D1572" t="s">
        <v>4720</v>
      </c>
      <c r="E1572" t="s">
        <v>4721</v>
      </c>
      <c r="F1572">
        <v>2008</v>
      </c>
      <c r="G1572" s="1">
        <v>7063989</v>
      </c>
      <c r="H1572" s="4" t="s">
        <v>4754</v>
      </c>
    </row>
    <row r="1573" spans="1:8" x14ac:dyDescent="0.25">
      <c r="A1573" s="3">
        <v>1570</v>
      </c>
      <c r="B1573" t="s">
        <v>4725</v>
      </c>
      <c r="C1573" t="s">
        <v>4548</v>
      </c>
      <c r="D1573" t="s">
        <v>4726</v>
      </c>
      <c r="E1573" t="s">
        <v>4727</v>
      </c>
      <c r="F1573">
        <v>2007</v>
      </c>
      <c r="G1573" s="1">
        <v>10957921</v>
      </c>
      <c r="H1573" s="4" t="s">
        <v>4754</v>
      </c>
    </row>
    <row r="1574" spans="1:8" x14ac:dyDescent="0.25">
      <c r="A1574" s="3">
        <v>1571</v>
      </c>
      <c r="B1574" t="s">
        <v>4722</v>
      </c>
      <c r="C1574" t="s">
        <v>4548</v>
      </c>
      <c r="D1574" t="s">
        <v>4723</v>
      </c>
      <c r="E1574" t="s">
        <v>4724</v>
      </c>
      <c r="F1574">
        <v>2008</v>
      </c>
      <c r="G1574" s="1">
        <v>10958159</v>
      </c>
      <c r="H1574" s="4" t="s">
        <v>4754</v>
      </c>
    </row>
    <row r="1575" spans="1:8" x14ac:dyDescent="0.25">
      <c r="A1575" s="3">
        <v>1572</v>
      </c>
      <c r="B1575" t="s">
        <v>4731</v>
      </c>
      <c r="C1575" t="s">
        <v>4548</v>
      </c>
      <c r="D1575" t="s">
        <v>4732</v>
      </c>
      <c r="E1575" t="s">
        <v>4733</v>
      </c>
      <c r="F1575">
        <v>2007</v>
      </c>
      <c r="G1575" s="1">
        <v>871324</v>
      </c>
      <c r="H1575" s="4" t="s">
        <v>4753</v>
      </c>
    </row>
    <row r="1576" spans="1:8" x14ac:dyDescent="0.25">
      <c r="A1576" s="3">
        <v>1573</v>
      </c>
      <c r="B1576" t="s">
        <v>4728</v>
      </c>
      <c r="C1576" t="s">
        <v>4548</v>
      </c>
      <c r="D1576" t="s">
        <v>4729</v>
      </c>
      <c r="E1576" t="s">
        <v>4730</v>
      </c>
      <c r="F1576">
        <v>2008</v>
      </c>
      <c r="G1576" s="1">
        <v>3904169</v>
      </c>
      <c r="H1576" s="4" t="s">
        <v>4754</v>
      </c>
    </row>
    <row r="1577" spans="1:8" x14ac:dyDescent="0.25">
      <c r="A1577" s="3">
        <v>1574</v>
      </c>
      <c r="B1577" t="s">
        <v>4653</v>
      </c>
      <c r="C1577" t="s">
        <v>4548</v>
      </c>
      <c r="D1577" t="s">
        <v>4654</v>
      </c>
      <c r="E1577" t="s">
        <v>4655</v>
      </c>
      <c r="F1577">
        <v>2007</v>
      </c>
      <c r="G1577" s="1">
        <v>3756332</v>
      </c>
      <c r="H1577" s="4" t="s">
        <v>4754</v>
      </c>
    </row>
    <row r="1578" spans="1:8" x14ac:dyDescent="0.25">
      <c r="A1578" s="3">
        <v>1575</v>
      </c>
      <c r="B1578" t="s">
        <v>4737</v>
      </c>
      <c r="C1578" t="s">
        <v>4548</v>
      </c>
      <c r="D1578" t="s">
        <v>4738</v>
      </c>
      <c r="E1578" t="s">
        <v>4739</v>
      </c>
      <c r="F1578">
        <v>2007</v>
      </c>
      <c r="G1578" s="1">
        <v>1697729</v>
      </c>
      <c r="H1578" s="4" t="s">
        <v>4753</v>
      </c>
    </row>
    <row r="1579" spans="1:8" x14ac:dyDescent="0.25">
      <c r="A1579" s="3">
        <v>1576</v>
      </c>
      <c r="B1579" t="s">
        <v>4740</v>
      </c>
      <c r="C1579" t="s">
        <v>4548</v>
      </c>
      <c r="D1579" t="s">
        <v>4741</v>
      </c>
      <c r="E1579" t="s">
        <v>4742</v>
      </c>
      <c r="F1579">
        <v>2008</v>
      </c>
      <c r="G1579" s="1">
        <v>2731302</v>
      </c>
      <c r="H1579" s="4" t="s">
        <v>4753</v>
      </c>
    </row>
    <row r="1580" spans="1:8" x14ac:dyDescent="0.25">
      <c r="A1580" s="3">
        <v>1577</v>
      </c>
      <c r="B1580" t="s">
        <v>4746</v>
      </c>
      <c r="C1580" t="s">
        <v>4548</v>
      </c>
      <c r="D1580" t="s">
        <v>4747</v>
      </c>
      <c r="E1580" t="s">
        <v>4748</v>
      </c>
      <c r="F1580">
        <v>2007</v>
      </c>
      <c r="G1580" s="1">
        <v>11942449</v>
      </c>
      <c r="H1580" s="4" t="s">
        <v>4754</v>
      </c>
    </row>
    <row r="1581" spans="1:8" x14ac:dyDescent="0.25">
      <c r="A1581" s="3">
        <v>1578</v>
      </c>
      <c r="B1581" t="s">
        <v>4743</v>
      </c>
      <c r="C1581" t="s">
        <v>4548</v>
      </c>
      <c r="D1581" t="s">
        <v>4744</v>
      </c>
      <c r="E1581" t="s">
        <v>4745</v>
      </c>
      <c r="F1581">
        <v>2007</v>
      </c>
      <c r="G1581" s="1">
        <v>3120989</v>
      </c>
      <c r="H1581" s="4" t="s">
        <v>4753</v>
      </c>
    </row>
    <row r="1582" spans="1:8" x14ac:dyDescent="0.25">
      <c r="A1582" s="3">
        <v>1579</v>
      </c>
      <c r="B1582" t="s">
        <v>4749</v>
      </c>
      <c r="C1582" t="s">
        <v>4548</v>
      </c>
      <c r="D1582" t="s">
        <v>4750</v>
      </c>
      <c r="E1582" t="s">
        <v>4751</v>
      </c>
      <c r="F1582">
        <v>2007</v>
      </c>
      <c r="G1582" s="1">
        <v>8844033</v>
      </c>
      <c r="H1582" s="4" t="s">
        <v>4754</v>
      </c>
    </row>
    <row r="1583" spans="1:8" x14ac:dyDescent="0.25">
      <c r="G1583" s="1"/>
      <c r="H1583" s="4"/>
    </row>
    <row r="1584" spans="1:8" x14ac:dyDescent="0.25">
      <c r="G1584" s="1"/>
      <c r="H1584" s="4"/>
    </row>
    <row r="1585" spans="7:8" x14ac:dyDescent="0.25">
      <c r="G1585" s="1"/>
      <c r="H1585" s="4"/>
    </row>
    <row r="1586" spans="7:8" x14ac:dyDescent="0.25">
      <c r="G1586" s="1"/>
      <c r="H1586" s="4"/>
    </row>
    <row r="1587" spans="7:8" x14ac:dyDescent="0.25">
      <c r="G1587" s="1"/>
      <c r="H1587" s="4"/>
    </row>
    <row r="1588" spans="7:8" x14ac:dyDescent="0.25">
      <c r="G1588" s="1"/>
      <c r="H1588" s="4"/>
    </row>
    <row r="1589" spans="7:8" x14ac:dyDescent="0.25">
      <c r="G1589" s="1"/>
      <c r="H1589" s="4"/>
    </row>
    <row r="1590" spans="7:8" x14ac:dyDescent="0.25">
      <c r="G1590" s="1"/>
      <c r="H1590" s="4"/>
    </row>
    <row r="1591" spans="7:8" x14ac:dyDescent="0.25">
      <c r="G1591" s="1"/>
      <c r="H1591" s="4"/>
    </row>
    <row r="1592" spans="7:8" x14ac:dyDescent="0.25">
      <c r="G1592" s="1"/>
      <c r="H1592" s="4"/>
    </row>
    <row r="1593" spans="7:8" x14ac:dyDescent="0.25">
      <c r="G1593" s="1"/>
      <c r="H1593" s="4"/>
    </row>
    <row r="1594" spans="7:8" x14ac:dyDescent="0.25">
      <c r="G1594" s="1"/>
      <c r="H1594" s="4"/>
    </row>
    <row r="1595" spans="7:8" x14ac:dyDescent="0.25">
      <c r="G1595" s="1"/>
      <c r="H1595" s="4"/>
    </row>
    <row r="1596" spans="7:8" x14ac:dyDescent="0.25">
      <c r="G1596" s="1"/>
      <c r="H1596" s="4"/>
    </row>
    <row r="1597" spans="7:8" x14ac:dyDescent="0.25">
      <c r="G1597" s="1"/>
      <c r="H1597" s="4"/>
    </row>
    <row r="1598" spans="7:8" x14ac:dyDescent="0.25">
      <c r="G1598" s="1"/>
      <c r="H1598" s="4"/>
    </row>
    <row r="1599" spans="7:8" x14ac:dyDescent="0.25">
      <c r="G1599" s="1"/>
      <c r="H1599" s="4"/>
    </row>
    <row r="1600" spans="7:8" x14ac:dyDescent="0.25">
      <c r="G1600" s="1"/>
      <c r="H1600" s="4"/>
    </row>
    <row r="1601" spans="7:8" x14ac:dyDescent="0.25">
      <c r="G1601" s="1"/>
      <c r="H1601" s="4"/>
    </row>
    <row r="1602" spans="7:8" x14ac:dyDescent="0.25">
      <c r="G1602" s="1"/>
      <c r="H1602" s="4"/>
    </row>
    <row r="1603" spans="7:8" x14ac:dyDescent="0.25">
      <c r="G1603" s="1"/>
      <c r="H1603" s="4"/>
    </row>
    <row r="1604" spans="7:8" x14ac:dyDescent="0.25">
      <c r="G1604" s="1"/>
      <c r="H1604" s="4"/>
    </row>
    <row r="1605" spans="7:8" x14ac:dyDescent="0.25">
      <c r="G1605" s="1"/>
      <c r="H1605" s="4"/>
    </row>
    <row r="1606" spans="7:8" x14ac:dyDescent="0.25">
      <c r="G1606" s="1"/>
      <c r="H1606" s="4"/>
    </row>
    <row r="1607" spans="7:8" x14ac:dyDescent="0.25">
      <c r="G1607" s="1"/>
      <c r="H1607" s="4"/>
    </row>
    <row r="1608" spans="7:8" x14ac:dyDescent="0.25">
      <c r="G1608" s="1"/>
      <c r="H1608" s="4"/>
    </row>
    <row r="1609" spans="7:8" x14ac:dyDescent="0.25">
      <c r="G1609" s="1"/>
      <c r="H1609" s="4"/>
    </row>
    <row r="1610" spans="7:8" x14ac:dyDescent="0.25">
      <c r="G1610" s="1"/>
      <c r="H1610" s="4"/>
    </row>
    <row r="1611" spans="7:8" x14ac:dyDescent="0.25">
      <c r="G1611" s="1"/>
      <c r="H1611" s="4"/>
    </row>
    <row r="1612" spans="7:8" x14ac:dyDescent="0.25">
      <c r="G1612" s="1"/>
      <c r="H1612" s="4"/>
    </row>
    <row r="1613" spans="7:8" x14ac:dyDescent="0.25">
      <c r="G1613" s="1"/>
      <c r="H1613" s="4"/>
    </row>
    <row r="1614" spans="7:8" x14ac:dyDescent="0.25">
      <c r="G1614" s="1"/>
      <c r="H1614" s="4"/>
    </row>
    <row r="1615" spans="7:8" x14ac:dyDescent="0.25">
      <c r="G1615" s="1"/>
      <c r="H1615" s="4"/>
    </row>
    <row r="1616" spans="7:8" x14ac:dyDescent="0.25">
      <c r="G1616" s="1"/>
      <c r="H1616" s="4"/>
    </row>
    <row r="1617" spans="7:8" x14ac:dyDescent="0.25">
      <c r="G1617" s="1"/>
      <c r="H1617" s="4"/>
    </row>
    <row r="1618" spans="7:8" x14ac:dyDescent="0.25">
      <c r="G1618" s="1"/>
      <c r="H1618" s="4"/>
    </row>
    <row r="1619" spans="7:8" x14ac:dyDescent="0.25">
      <c r="G1619" s="1"/>
      <c r="H1619" s="4"/>
    </row>
    <row r="1620" spans="7:8" x14ac:dyDescent="0.25">
      <c r="G1620" s="1"/>
      <c r="H1620" s="4"/>
    </row>
    <row r="1621" spans="7:8" x14ac:dyDescent="0.25">
      <c r="G1621" s="1"/>
      <c r="H1621" s="4"/>
    </row>
    <row r="1622" spans="7:8" x14ac:dyDescent="0.25">
      <c r="G1622" s="1"/>
      <c r="H1622" s="4"/>
    </row>
    <row r="1623" spans="7:8" x14ac:dyDescent="0.25">
      <c r="G1623" s="1"/>
      <c r="H1623" s="4"/>
    </row>
    <row r="1624" spans="7:8" x14ac:dyDescent="0.25">
      <c r="G1624" s="1"/>
      <c r="H1624" s="4"/>
    </row>
    <row r="1625" spans="7:8" x14ac:dyDescent="0.25">
      <c r="G1625" s="1"/>
      <c r="H1625" s="4"/>
    </row>
    <row r="1626" spans="7:8" x14ac:dyDescent="0.25">
      <c r="G1626" s="1"/>
      <c r="H1626" s="4"/>
    </row>
    <row r="1627" spans="7:8" x14ac:dyDescent="0.25">
      <c r="G1627" s="1"/>
      <c r="H1627" s="4"/>
    </row>
    <row r="1628" spans="7:8" x14ac:dyDescent="0.25">
      <c r="G1628" s="1"/>
      <c r="H1628" s="4"/>
    </row>
    <row r="1629" spans="7:8" x14ac:dyDescent="0.25">
      <c r="G1629" s="1"/>
      <c r="H1629" s="4"/>
    </row>
    <row r="1630" spans="7:8" x14ac:dyDescent="0.25">
      <c r="G1630" s="1"/>
      <c r="H1630" s="4"/>
    </row>
    <row r="1631" spans="7:8" x14ac:dyDescent="0.25">
      <c r="G1631" s="1"/>
      <c r="H1631" s="4"/>
    </row>
    <row r="1632" spans="7:8" x14ac:dyDescent="0.25">
      <c r="G1632" s="1"/>
      <c r="H1632" s="4"/>
    </row>
    <row r="1633" spans="7:8" x14ac:dyDescent="0.25">
      <c r="G1633" s="1"/>
      <c r="H1633" s="4"/>
    </row>
    <row r="1634" spans="7:8" x14ac:dyDescent="0.25">
      <c r="G1634" s="1"/>
      <c r="H1634" s="4"/>
    </row>
    <row r="1635" spans="7:8" x14ac:dyDescent="0.25">
      <c r="G1635" s="1"/>
      <c r="H1635" s="4"/>
    </row>
    <row r="1636" spans="7:8" x14ac:dyDescent="0.25">
      <c r="G1636" s="1"/>
      <c r="H1636" s="4"/>
    </row>
    <row r="1637" spans="7:8" x14ac:dyDescent="0.25">
      <c r="G1637" s="1"/>
      <c r="H1637" s="4"/>
    </row>
    <row r="1638" spans="7:8" x14ac:dyDescent="0.25">
      <c r="G1638" s="1"/>
      <c r="H1638" s="4"/>
    </row>
    <row r="1639" spans="7:8" x14ac:dyDescent="0.25">
      <c r="G1639" s="1"/>
      <c r="H1639" s="4"/>
    </row>
    <row r="1640" spans="7:8" x14ac:dyDescent="0.25">
      <c r="G1640" s="1"/>
      <c r="H1640" s="4"/>
    </row>
    <row r="1641" spans="7:8" x14ac:dyDescent="0.25">
      <c r="G1641" s="1"/>
      <c r="H1641" s="4"/>
    </row>
    <row r="1642" spans="7:8" x14ac:dyDescent="0.25">
      <c r="G1642" s="1"/>
      <c r="H1642" s="4"/>
    </row>
    <row r="1643" spans="7:8" x14ac:dyDescent="0.25">
      <c r="G1643" s="1"/>
      <c r="H1643" s="4"/>
    </row>
    <row r="1644" spans="7:8" x14ac:dyDescent="0.25">
      <c r="G1644" s="1"/>
      <c r="H1644" s="4"/>
    </row>
    <row r="1645" spans="7:8" x14ac:dyDescent="0.25">
      <c r="G1645" s="1"/>
      <c r="H1645" s="4"/>
    </row>
    <row r="1646" spans="7:8" x14ac:dyDescent="0.25">
      <c r="G1646" s="1"/>
      <c r="H1646" s="4"/>
    </row>
    <row r="1647" spans="7:8" x14ac:dyDescent="0.25">
      <c r="G1647" s="1"/>
      <c r="H1647" s="4"/>
    </row>
    <row r="1648" spans="7:8" x14ac:dyDescent="0.25">
      <c r="G1648" s="1"/>
      <c r="H1648" s="4"/>
    </row>
    <row r="1649" spans="7:8" x14ac:dyDescent="0.25">
      <c r="G1649" s="1"/>
      <c r="H1649" s="4"/>
    </row>
    <row r="1650" spans="7:8" x14ac:dyDescent="0.25">
      <c r="G1650" s="1"/>
      <c r="H1650" s="4"/>
    </row>
    <row r="1651" spans="7:8" x14ac:dyDescent="0.25">
      <c r="G1651" s="1"/>
      <c r="H1651" s="4"/>
    </row>
    <row r="1652" spans="7:8" x14ac:dyDescent="0.25">
      <c r="G1652" s="1"/>
      <c r="H1652" s="4"/>
    </row>
    <row r="1653" spans="7:8" x14ac:dyDescent="0.25">
      <c r="G1653" s="1"/>
      <c r="H1653" s="4"/>
    </row>
    <row r="1654" spans="7:8" x14ac:dyDescent="0.25">
      <c r="G1654" s="1"/>
      <c r="H1654" s="4"/>
    </row>
    <row r="1655" spans="7:8" x14ac:dyDescent="0.25">
      <c r="G1655" s="1"/>
      <c r="H1655" s="4"/>
    </row>
    <row r="1656" spans="7:8" x14ac:dyDescent="0.25">
      <c r="G1656" s="1"/>
      <c r="H1656" s="4"/>
    </row>
    <row r="1657" spans="7:8" x14ac:dyDescent="0.25">
      <c r="G1657" s="1"/>
      <c r="H1657" s="4"/>
    </row>
    <row r="1658" spans="7:8" x14ac:dyDescent="0.25">
      <c r="G1658" s="1"/>
      <c r="H1658" s="4"/>
    </row>
    <row r="1659" spans="7:8" x14ac:dyDescent="0.25">
      <c r="G1659" s="1"/>
      <c r="H1659" s="4"/>
    </row>
    <row r="1660" spans="7:8" x14ac:dyDescent="0.25">
      <c r="G1660" s="1"/>
      <c r="H1660" s="4"/>
    </row>
    <row r="1661" spans="7:8" x14ac:dyDescent="0.25">
      <c r="G1661" s="1"/>
      <c r="H1661" s="4"/>
    </row>
    <row r="1662" spans="7:8" x14ac:dyDescent="0.25">
      <c r="G1662" s="1"/>
      <c r="H1662" s="4"/>
    </row>
    <row r="1663" spans="7:8" x14ac:dyDescent="0.25">
      <c r="G1663" s="1"/>
      <c r="H1663" s="4"/>
    </row>
    <row r="1664" spans="7:8" x14ac:dyDescent="0.25">
      <c r="G1664" s="1"/>
      <c r="H1664" s="4"/>
    </row>
    <row r="1665" spans="7:8" x14ac:dyDescent="0.25">
      <c r="G1665" s="1"/>
      <c r="H1665" s="4"/>
    </row>
    <row r="1666" spans="7:8" x14ac:dyDescent="0.25">
      <c r="G1666" s="1"/>
      <c r="H1666" s="4"/>
    </row>
    <row r="1667" spans="7:8" x14ac:dyDescent="0.25">
      <c r="G1667" s="1"/>
      <c r="H1667" s="4"/>
    </row>
    <row r="1668" spans="7:8" x14ac:dyDescent="0.25">
      <c r="G1668" s="1"/>
      <c r="H1668" s="4"/>
    </row>
    <row r="1669" spans="7:8" x14ac:dyDescent="0.25">
      <c r="G1669" s="1"/>
      <c r="H1669" s="4"/>
    </row>
    <row r="1670" spans="7:8" x14ac:dyDescent="0.25">
      <c r="G1670" s="1"/>
      <c r="H1670" s="4"/>
    </row>
    <row r="1671" spans="7:8" x14ac:dyDescent="0.25">
      <c r="G1671" s="1"/>
      <c r="H1671" s="4"/>
    </row>
    <row r="1672" spans="7:8" x14ac:dyDescent="0.25">
      <c r="G1672" s="1"/>
      <c r="H1672" s="4"/>
    </row>
    <row r="1673" spans="7:8" x14ac:dyDescent="0.25">
      <c r="G1673" s="1"/>
      <c r="H1673" s="4"/>
    </row>
    <row r="1674" spans="7:8" x14ac:dyDescent="0.25">
      <c r="G1674" s="1"/>
      <c r="H1674" s="4"/>
    </row>
    <row r="1675" spans="7:8" x14ac:dyDescent="0.25">
      <c r="G1675" s="1"/>
      <c r="H1675" s="4"/>
    </row>
    <row r="1676" spans="7:8" x14ac:dyDescent="0.25">
      <c r="G1676" s="1"/>
      <c r="H1676" s="4"/>
    </row>
    <row r="1677" spans="7:8" x14ac:dyDescent="0.25">
      <c r="G1677" s="1"/>
      <c r="H1677" s="4"/>
    </row>
    <row r="1678" spans="7:8" x14ac:dyDescent="0.25">
      <c r="G1678" s="1"/>
      <c r="H1678" s="4"/>
    </row>
    <row r="1679" spans="7:8" x14ac:dyDescent="0.25">
      <c r="G1679" s="1"/>
      <c r="H1679" s="4"/>
    </row>
    <row r="1680" spans="7:8" x14ac:dyDescent="0.25">
      <c r="G1680" s="1"/>
      <c r="H1680" s="4"/>
    </row>
    <row r="1681" spans="7:8" x14ac:dyDescent="0.25">
      <c r="G1681" s="1"/>
      <c r="H1681" s="4"/>
    </row>
    <row r="1682" spans="7:8" x14ac:dyDescent="0.25">
      <c r="G1682" s="1"/>
      <c r="H1682" s="4"/>
    </row>
    <row r="1683" spans="7:8" x14ac:dyDescent="0.25">
      <c r="G1683" s="1"/>
      <c r="H1683" s="4"/>
    </row>
    <row r="1684" spans="7:8" x14ac:dyDescent="0.25">
      <c r="G1684" s="1"/>
      <c r="H1684" s="4"/>
    </row>
    <row r="1685" spans="7:8" x14ac:dyDescent="0.25">
      <c r="G1685" s="1"/>
      <c r="H1685" s="4"/>
    </row>
    <row r="1686" spans="7:8" x14ac:dyDescent="0.25">
      <c r="G1686" s="1"/>
      <c r="H1686" s="4"/>
    </row>
    <row r="1687" spans="7:8" x14ac:dyDescent="0.25">
      <c r="G1687" s="1"/>
      <c r="H1687" s="4"/>
    </row>
    <row r="1688" spans="7:8" x14ac:dyDescent="0.25">
      <c r="G1688" s="1"/>
      <c r="H1688" s="4"/>
    </row>
    <row r="1689" spans="7:8" x14ac:dyDescent="0.25">
      <c r="G1689" s="1"/>
      <c r="H1689" s="4"/>
    </row>
    <row r="1690" spans="7:8" x14ac:dyDescent="0.25">
      <c r="G1690" s="1"/>
      <c r="H1690" s="4"/>
    </row>
    <row r="1691" spans="7:8" x14ac:dyDescent="0.25">
      <c r="G1691" s="1"/>
      <c r="H1691" s="4"/>
    </row>
    <row r="1692" spans="7:8" x14ac:dyDescent="0.25">
      <c r="G1692" s="1"/>
      <c r="H1692" s="4"/>
    </row>
    <row r="1693" spans="7:8" x14ac:dyDescent="0.25">
      <c r="G1693" s="1"/>
      <c r="H1693" s="4"/>
    </row>
    <row r="1694" spans="7:8" x14ac:dyDescent="0.25">
      <c r="G1694" s="1"/>
      <c r="H1694" s="4"/>
    </row>
    <row r="1695" spans="7:8" x14ac:dyDescent="0.25">
      <c r="G1695" s="1"/>
      <c r="H1695" s="4"/>
    </row>
    <row r="1696" spans="7:8" x14ac:dyDescent="0.25">
      <c r="G1696" s="1"/>
      <c r="H1696" s="4"/>
    </row>
    <row r="1697" spans="7:8" x14ac:dyDescent="0.25">
      <c r="G1697" s="1"/>
      <c r="H1697" s="4"/>
    </row>
    <row r="1698" spans="7:8" x14ac:dyDescent="0.25">
      <c r="G1698" s="1"/>
      <c r="H1698" s="4"/>
    </row>
    <row r="1699" spans="7:8" x14ac:dyDescent="0.25">
      <c r="G1699" s="1"/>
      <c r="H1699" s="4"/>
    </row>
    <row r="1700" spans="7:8" x14ac:dyDescent="0.25">
      <c r="G1700" s="1"/>
      <c r="H1700" s="4"/>
    </row>
    <row r="1701" spans="7:8" x14ac:dyDescent="0.25">
      <c r="G1701" s="1"/>
      <c r="H1701" s="4"/>
    </row>
    <row r="1702" spans="7:8" x14ac:dyDescent="0.25">
      <c r="G1702" s="1"/>
      <c r="H1702" s="4"/>
    </row>
    <row r="1703" spans="7:8" x14ac:dyDescent="0.25">
      <c r="G1703" s="1"/>
      <c r="H1703" s="4"/>
    </row>
    <row r="1704" spans="7:8" x14ac:dyDescent="0.25">
      <c r="G1704" s="1"/>
      <c r="H1704" s="4"/>
    </row>
    <row r="1705" spans="7:8" x14ac:dyDescent="0.25">
      <c r="G1705" s="1"/>
      <c r="H1705" s="4"/>
    </row>
    <row r="1706" spans="7:8" x14ac:dyDescent="0.25">
      <c r="G1706" s="1"/>
      <c r="H1706" s="4"/>
    </row>
    <row r="1707" spans="7:8" x14ac:dyDescent="0.25">
      <c r="G1707" s="1"/>
      <c r="H1707" s="4"/>
    </row>
    <row r="1708" spans="7:8" x14ac:dyDescent="0.25">
      <c r="G1708" s="1"/>
      <c r="H1708" s="4"/>
    </row>
    <row r="1709" spans="7:8" x14ac:dyDescent="0.25">
      <c r="G1709" s="1"/>
      <c r="H1709" s="4"/>
    </row>
    <row r="1710" spans="7:8" x14ac:dyDescent="0.25">
      <c r="G1710" s="1"/>
      <c r="H1710" s="4"/>
    </row>
    <row r="1711" spans="7:8" x14ac:dyDescent="0.25">
      <c r="G1711" s="1"/>
      <c r="H1711" s="4"/>
    </row>
    <row r="1712" spans="7:8" x14ac:dyDescent="0.25">
      <c r="G1712" s="1"/>
      <c r="H1712" s="4"/>
    </row>
    <row r="1713" spans="7:8" x14ac:dyDescent="0.25">
      <c r="G1713" s="1"/>
      <c r="H1713" s="4"/>
    </row>
    <row r="1714" spans="7:8" x14ac:dyDescent="0.25">
      <c r="G1714" s="1"/>
      <c r="H1714" s="4"/>
    </row>
    <row r="1715" spans="7:8" x14ac:dyDescent="0.25">
      <c r="G1715" s="1"/>
      <c r="H1715" s="4"/>
    </row>
    <row r="1716" spans="7:8" x14ac:dyDescent="0.25">
      <c r="G1716" s="1"/>
      <c r="H1716" s="4"/>
    </row>
    <row r="1717" spans="7:8" x14ac:dyDescent="0.25">
      <c r="G1717" s="1"/>
      <c r="H1717" s="4"/>
    </row>
    <row r="1718" spans="7:8" x14ac:dyDescent="0.25">
      <c r="G1718" s="1"/>
      <c r="H1718" s="4"/>
    </row>
    <row r="1719" spans="7:8" x14ac:dyDescent="0.25">
      <c r="G1719" s="1"/>
      <c r="H1719" s="4"/>
    </row>
    <row r="1720" spans="7:8" x14ac:dyDescent="0.25">
      <c r="G1720" s="1"/>
      <c r="H1720" s="4"/>
    </row>
    <row r="1721" spans="7:8" x14ac:dyDescent="0.25">
      <c r="G1721" s="1"/>
      <c r="H1721" s="4"/>
    </row>
    <row r="1722" spans="7:8" x14ac:dyDescent="0.25">
      <c r="G1722" s="1"/>
      <c r="H1722" s="4"/>
    </row>
    <row r="1723" spans="7:8" x14ac:dyDescent="0.25">
      <c r="G1723" s="1"/>
      <c r="H1723" s="4"/>
    </row>
    <row r="1724" spans="7:8" x14ac:dyDescent="0.25">
      <c r="G1724" s="1"/>
      <c r="H1724" s="4"/>
    </row>
    <row r="1725" spans="7:8" x14ac:dyDescent="0.25">
      <c r="G1725" s="1"/>
      <c r="H1725" s="4"/>
    </row>
    <row r="1726" spans="7:8" x14ac:dyDescent="0.25">
      <c r="G1726" s="1"/>
      <c r="H1726" s="4"/>
    </row>
    <row r="1727" spans="7:8" x14ac:dyDescent="0.25">
      <c r="G1727" s="1"/>
      <c r="H1727" s="4"/>
    </row>
    <row r="1728" spans="7:8" x14ac:dyDescent="0.25">
      <c r="G1728" s="1"/>
      <c r="H1728" s="4"/>
    </row>
    <row r="1729" spans="7:8" x14ac:dyDescent="0.25">
      <c r="G1729" s="1"/>
      <c r="H1729" s="4"/>
    </row>
    <row r="1730" spans="7:8" x14ac:dyDescent="0.25">
      <c r="G1730" s="1"/>
      <c r="H1730" s="4"/>
    </row>
    <row r="1731" spans="7:8" x14ac:dyDescent="0.25">
      <c r="G1731" s="1"/>
      <c r="H1731" s="4"/>
    </row>
    <row r="1732" spans="7:8" x14ac:dyDescent="0.25">
      <c r="G1732" s="1"/>
      <c r="H1732" s="4"/>
    </row>
    <row r="1733" spans="7:8" x14ac:dyDescent="0.25">
      <c r="G1733" s="1"/>
      <c r="H1733" s="4"/>
    </row>
    <row r="1734" spans="7:8" x14ac:dyDescent="0.25">
      <c r="G1734" s="1"/>
      <c r="H1734" s="4"/>
    </row>
    <row r="1735" spans="7:8" x14ac:dyDescent="0.25">
      <c r="G1735" s="1"/>
      <c r="H1735" s="4"/>
    </row>
    <row r="1736" spans="7:8" x14ac:dyDescent="0.25">
      <c r="G1736" s="1"/>
      <c r="H1736" s="4"/>
    </row>
    <row r="1737" spans="7:8" x14ac:dyDescent="0.25">
      <c r="G1737" s="1"/>
      <c r="H1737" s="4"/>
    </row>
    <row r="1738" spans="7:8" x14ac:dyDescent="0.25">
      <c r="G1738" s="1"/>
      <c r="H1738" s="4"/>
    </row>
    <row r="1739" spans="7:8" x14ac:dyDescent="0.25">
      <c r="G1739" s="1"/>
      <c r="H1739" s="4"/>
    </row>
    <row r="1740" spans="7:8" x14ac:dyDescent="0.25">
      <c r="G1740" s="1"/>
      <c r="H1740" s="4"/>
    </row>
    <row r="1741" spans="7:8" x14ac:dyDescent="0.25">
      <c r="G1741" s="1"/>
      <c r="H1741" s="4"/>
    </row>
    <row r="1742" spans="7:8" x14ac:dyDescent="0.25">
      <c r="G1742" s="1"/>
      <c r="H1742" s="4"/>
    </row>
    <row r="1743" spans="7:8" x14ac:dyDescent="0.25">
      <c r="G1743" s="1"/>
      <c r="H1743" s="4"/>
    </row>
    <row r="1744" spans="7:8" x14ac:dyDescent="0.25">
      <c r="G1744" s="1"/>
      <c r="H1744" s="4"/>
    </row>
    <row r="1745" spans="7:8" x14ac:dyDescent="0.25">
      <c r="G1745" s="1"/>
      <c r="H1745" s="4"/>
    </row>
    <row r="1746" spans="7:8" x14ac:dyDescent="0.25">
      <c r="G1746" s="1"/>
      <c r="H1746" s="4"/>
    </row>
    <row r="1747" spans="7:8" x14ac:dyDescent="0.25">
      <c r="G1747" s="1"/>
      <c r="H1747" s="4"/>
    </row>
    <row r="1748" spans="7:8" x14ac:dyDescent="0.25">
      <c r="G1748" s="1"/>
      <c r="H1748" s="4"/>
    </row>
    <row r="1749" spans="7:8" x14ac:dyDescent="0.25">
      <c r="G1749" s="1"/>
      <c r="H1749" s="4"/>
    </row>
    <row r="1750" spans="7:8" x14ac:dyDescent="0.25">
      <c r="G1750" s="1"/>
      <c r="H1750" s="4"/>
    </row>
    <row r="1751" spans="7:8" x14ac:dyDescent="0.25">
      <c r="G1751" s="1"/>
      <c r="H1751" s="4"/>
    </row>
    <row r="1752" spans="7:8" x14ac:dyDescent="0.25">
      <c r="G1752" s="1"/>
      <c r="H1752" s="4"/>
    </row>
    <row r="1753" spans="7:8" x14ac:dyDescent="0.25">
      <c r="G1753" s="1"/>
      <c r="H1753" s="4"/>
    </row>
    <row r="1754" spans="7:8" x14ac:dyDescent="0.25">
      <c r="G1754" s="1"/>
      <c r="H1754" s="4"/>
    </row>
    <row r="1755" spans="7:8" x14ac:dyDescent="0.25">
      <c r="G1755" s="1"/>
      <c r="H1755" s="4"/>
    </row>
    <row r="1756" spans="7:8" x14ac:dyDescent="0.25">
      <c r="G1756" s="1"/>
      <c r="H1756" s="4"/>
    </row>
    <row r="1757" spans="7:8" x14ac:dyDescent="0.25">
      <c r="G1757" s="1"/>
      <c r="H1757" s="4"/>
    </row>
    <row r="1758" spans="7:8" x14ac:dyDescent="0.25">
      <c r="G1758" s="1"/>
      <c r="H1758" s="4"/>
    </row>
    <row r="1759" spans="7:8" x14ac:dyDescent="0.25">
      <c r="G1759" s="1"/>
      <c r="H1759" s="4"/>
    </row>
    <row r="1760" spans="7:8" x14ac:dyDescent="0.25">
      <c r="G1760" s="1"/>
      <c r="H1760" s="4"/>
    </row>
    <row r="1761" spans="7:8" x14ac:dyDescent="0.25">
      <c r="G1761" s="1"/>
      <c r="H1761" s="4"/>
    </row>
    <row r="1762" spans="7:8" x14ac:dyDescent="0.25">
      <c r="G1762" s="1"/>
      <c r="H1762" s="4"/>
    </row>
    <row r="1763" spans="7:8" x14ac:dyDescent="0.25">
      <c r="G1763" s="1"/>
      <c r="H1763" s="4"/>
    </row>
    <row r="1764" spans="7:8" x14ac:dyDescent="0.25">
      <c r="G1764" s="1"/>
      <c r="H1764" s="4"/>
    </row>
    <row r="1765" spans="7:8" x14ac:dyDescent="0.25">
      <c r="G1765" s="1"/>
      <c r="H1765" s="4"/>
    </row>
    <row r="1766" spans="7:8" x14ac:dyDescent="0.25">
      <c r="G1766" s="1"/>
      <c r="H1766" s="4"/>
    </row>
    <row r="1767" spans="7:8" x14ac:dyDescent="0.25">
      <c r="G1767" s="1"/>
      <c r="H1767" s="4"/>
    </row>
    <row r="1768" spans="7:8" x14ac:dyDescent="0.25">
      <c r="G1768" s="1"/>
      <c r="H1768" s="4"/>
    </row>
    <row r="1769" spans="7:8" x14ac:dyDescent="0.25">
      <c r="G1769" s="1"/>
      <c r="H1769" s="4"/>
    </row>
    <row r="1770" spans="7:8" x14ac:dyDescent="0.25">
      <c r="G1770" s="1"/>
      <c r="H1770" s="4"/>
    </row>
    <row r="1771" spans="7:8" x14ac:dyDescent="0.25">
      <c r="G1771" s="1"/>
      <c r="H1771" s="4"/>
    </row>
    <row r="1772" spans="7:8" x14ac:dyDescent="0.25">
      <c r="G1772" s="1"/>
      <c r="H1772" s="4"/>
    </row>
    <row r="1773" spans="7:8" x14ac:dyDescent="0.25">
      <c r="G1773" s="1"/>
      <c r="H1773" s="4"/>
    </row>
    <row r="1774" spans="7:8" x14ac:dyDescent="0.25">
      <c r="G1774" s="1"/>
      <c r="H1774" s="4"/>
    </row>
    <row r="1775" spans="7:8" x14ac:dyDescent="0.25">
      <c r="G1775" s="1"/>
      <c r="H1775" s="4"/>
    </row>
    <row r="1776" spans="7:8" x14ac:dyDescent="0.25">
      <c r="G1776" s="1"/>
      <c r="H1776" s="4"/>
    </row>
    <row r="1777" spans="7:8" x14ac:dyDescent="0.25">
      <c r="G1777" s="1"/>
      <c r="H1777" s="4"/>
    </row>
    <row r="1778" spans="7:8" x14ac:dyDescent="0.25">
      <c r="G1778" s="1"/>
      <c r="H1778" s="4"/>
    </row>
    <row r="1779" spans="7:8" x14ac:dyDescent="0.25">
      <c r="G1779" s="1"/>
      <c r="H1779" s="4"/>
    </row>
    <row r="1780" spans="7:8" x14ac:dyDescent="0.25">
      <c r="G1780" s="1"/>
      <c r="H1780" s="4"/>
    </row>
    <row r="1781" spans="7:8" x14ac:dyDescent="0.25">
      <c r="G1781" s="1"/>
      <c r="H1781" s="4"/>
    </row>
    <row r="1782" spans="7:8" x14ac:dyDescent="0.25">
      <c r="G1782" s="1"/>
      <c r="H1782" s="4"/>
    </row>
    <row r="1783" spans="7:8" x14ac:dyDescent="0.25">
      <c r="G1783" s="1"/>
      <c r="H1783" s="4"/>
    </row>
    <row r="1784" spans="7:8" x14ac:dyDescent="0.25">
      <c r="G1784" s="1"/>
      <c r="H1784" s="4"/>
    </row>
    <row r="1785" spans="7:8" x14ac:dyDescent="0.25">
      <c r="G1785" s="1"/>
      <c r="H1785" s="4"/>
    </row>
    <row r="1786" spans="7:8" x14ac:dyDescent="0.25">
      <c r="G1786" s="1"/>
      <c r="H1786" s="4"/>
    </row>
    <row r="1787" spans="7:8" x14ac:dyDescent="0.25">
      <c r="G1787" s="1"/>
      <c r="H1787" s="4"/>
    </row>
    <row r="1788" spans="7:8" x14ac:dyDescent="0.25">
      <c r="G1788" s="1"/>
      <c r="H1788" s="4"/>
    </row>
    <row r="1789" spans="7:8" x14ac:dyDescent="0.25">
      <c r="G1789" s="1"/>
      <c r="H1789" s="4"/>
    </row>
    <row r="1790" spans="7:8" x14ac:dyDescent="0.25">
      <c r="G1790" s="1"/>
      <c r="H1790" s="4"/>
    </row>
    <row r="1791" spans="7:8" x14ac:dyDescent="0.25">
      <c r="G1791" s="1"/>
      <c r="H1791" s="4"/>
    </row>
    <row r="1792" spans="7:8" x14ac:dyDescent="0.25">
      <c r="G1792" s="1"/>
      <c r="H1792" s="4"/>
    </row>
    <row r="1793" spans="7:8" x14ac:dyDescent="0.25">
      <c r="G1793" s="1"/>
      <c r="H1793" s="4"/>
    </row>
    <row r="1794" spans="7:8" x14ac:dyDescent="0.25">
      <c r="G1794" s="1"/>
      <c r="H1794" s="4"/>
    </row>
    <row r="1795" spans="7:8" x14ac:dyDescent="0.25">
      <c r="G1795" s="1"/>
      <c r="H1795" s="4"/>
    </row>
    <row r="1796" spans="7:8" x14ac:dyDescent="0.25">
      <c r="G1796" s="1"/>
      <c r="H1796" s="4"/>
    </row>
    <row r="1797" spans="7:8" x14ac:dyDescent="0.25">
      <c r="G1797" s="1"/>
      <c r="H1797" s="4"/>
    </row>
    <row r="1798" spans="7:8" x14ac:dyDescent="0.25">
      <c r="G1798" s="1"/>
      <c r="H1798" s="4"/>
    </row>
    <row r="1799" spans="7:8" x14ac:dyDescent="0.25">
      <c r="G1799" s="1"/>
      <c r="H1799" s="4"/>
    </row>
    <row r="1800" spans="7:8" x14ac:dyDescent="0.25">
      <c r="G1800" s="1"/>
      <c r="H1800" s="4"/>
    </row>
    <row r="1801" spans="7:8" x14ac:dyDescent="0.25">
      <c r="G1801" s="1"/>
      <c r="H1801" s="4"/>
    </row>
    <row r="1802" spans="7:8" x14ac:dyDescent="0.25">
      <c r="G1802" s="1"/>
      <c r="H1802" s="4"/>
    </row>
    <row r="1803" spans="7:8" x14ac:dyDescent="0.25">
      <c r="G1803" s="1"/>
      <c r="H1803" s="4"/>
    </row>
    <row r="1804" spans="7:8" x14ac:dyDescent="0.25">
      <c r="G1804" s="1"/>
      <c r="H1804" s="4"/>
    </row>
    <row r="1805" spans="7:8" x14ac:dyDescent="0.25">
      <c r="G1805" s="1"/>
      <c r="H1805" s="4"/>
    </row>
    <row r="1806" spans="7:8" x14ac:dyDescent="0.25">
      <c r="G1806" s="1"/>
      <c r="H1806" s="4"/>
    </row>
    <row r="1807" spans="7:8" x14ac:dyDescent="0.25">
      <c r="G1807" s="1"/>
      <c r="H1807" s="4"/>
    </row>
    <row r="1808" spans="7:8" x14ac:dyDescent="0.25">
      <c r="G1808" s="1"/>
      <c r="H1808" s="4"/>
    </row>
    <row r="1809" spans="7:8" x14ac:dyDescent="0.25">
      <c r="G1809" s="1"/>
      <c r="H1809" s="4"/>
    </row>
    <row r="1810" spans="7:8" x14ac:dyDescent="0.25">
      <c r="G1810" s="1"/>
      <c r="H1810" s="4"/>
    </row>
    <row r="1811" spans="7:8" x14ac:dyDescent="0.25">
      <c r="G1811" s="1"/>
      <c r="H1811" s="4"/>
    </row>
    <row r="1812" spans="7:8" x14ac:dyDescent="0.25">
      <c r="G1812" s="1"/>
      <c r="H1812" s="4"/>
    </row>
    <row r="1813" spans="7:8" x14ac:dyDescent="0.25">
      <c r="G1813" s="1"/>
      <c r="H1813" s="4"/>
    </row>
    <row r="1814" spans="7:8" x14ac:dyDescent="0.25">
      <c r="G1814" s="1"/>
      <c r="H1814" s="4"/>
    </row>
    <row r="1815" spans="7:8" x14ac:dyDescent="0.25">
      <c r="G1815" s="1"/>
      <c r="H1815" s="4"/>
    </row>
    <row r="1816" spans="7:8" x14ac:dyDescent="0.25">
      <c r="G1816" s="1"/>
      <c r="H1816" s="4"/>
    </row>
    <row r="1817" spans="7:8" x14ac:dyDescent="0.25">
      <c r="G1817" s="1"/>
      <c r="H1817" s="4"/>
    </row>
    <row r="1818" spans="7:8" x14ac:dyDescent="0.25">
      <c r="G1818" s="1"/>
      <c r="H1818" s="4"/>
    </row>
    <row r="1819" spans="7:8" x14ac:dyDescent="0.25">
      <c r="G1819" s="1"/>
      <c r="H1819" s="4"/>
    </row>
    <row r="1820" spans="7:8" x14ac:dyDescent="0.25">
      <c r="G1820" s="1"/>
      <c r="H1820" s="4"/>
    </row>
    <row r="1821" spans="7:8" x14ac:dyDescent="0.25">
      <c r="G1821" s="1"/>
      <c r="H1821" s="4"/>
    </row>
    <row r="1822" spans="7:8" x14ac:dyDescent="0.25">
      <c r="G1822" s="1"/>
      <c r="H1822" s="4"/>
    </row>
    <row r="1823" spans="7:8" x14ac:dyDescent="0.25">
      <c r="G1823" s="1"/>
      <c r="H1823" s="4"/>
    </row>
    <row r="1824" spans="7:8" x14ac:dyDescent="0.25">
      <c r="G1824" s="1"/>
      <c r="H1824" s="4"/>
    </row>
    <row r="1825" spans="7:8" x14ac:dyDescent="0.25">
      <c r="G1825" s="1"/>
      <c r="H1825" s="4"/>
    </row>
    <row r="1826" spans="7:8" x14ac:dyDescent="0.25">
      <c r="G1826" s="1"/>
      <c r="H1826" s="4"/>
    </row>
    <row r="1827" spans="7:8" x14ac:dyDescent="0.25">
      <c r="G1827" s="1"/>
      <c r="H1827" s="4"/>
    </row>
    <row r="1828" spans="7:8" x14ac:dyDescent="0.25">
      <c r="G1828" s="1"/>
      <c r="H1828" s="4"/>
    </row>
    <row r="1829" spans="7:8" x14ac:dyDescent="0.25">
      <c r="G1829" s="1"/>
      <c r="H1829" s="4"/>
    </row>
    <row r="1830" spans="7:8" x14ac:dyDescent="0.25">
      <c r="G1830" s="1"/>
      <c r="H1830" s="4"/>
    </row>
    <row r="1831" spans="7:8" x14ac:dyDescent="0.25">
      <c r="G1831" s="1"/>
      <c r="H1831" s="4"/>
    </row>
    <row r="1832" spans="7:8" x14ac:dyDescent="0.25">
      <c r="G1832" s="1"/>
      <c r="H1832" s="4"/>
    </row>
    <row r="1833" spans="7:8" x14ac:dyDescent="0.25">
      <c r="G1833" s="1"/>
      <c r="H1833" s="4"/>
    </row>
    <row r="1834" spans="7:8" x14ac:dyDescent="0.25">
      <c r="G1834" s="1"/>
      <c r="H1834" s="4"/>
    </row>
    <row r="1835" spans="7:8" x14ac:dyDescent="0.25">
      <c r="G1835" s="1"/>
      <c r="H1835" s="4"/>
    </row>
    <row r="1836" spans="7:8" x14ac:dyDescent="0.25">
      <c r="G1836" s="1"/>
      <c r="H1836" s="4"/>
    </row>
    <row r="1837" spans="7:8" x14ac:dyDescent="0.25">
      <c r="G1837" s="1"/>
      <c r="H1837" s="4"/>
    </row>
    <row r="1838" spans="7:8" x14ac:dyDescent="0.25">
      <c r="G1838" s="1"/>
      <c r="H1838" s="4"/>
    </row>
    <row r="1839" spans="7:8" x14ac:dyDescent="0.25">
      <c r="G1839" s="1"/>
      <c r="H1839" s="4"/>
    </row>
    <row r="1840" spans="7:8" x14ac:dyDescent="0.25">
      <c r="G1840" s="1"/>
      <c r="H1840" s="4"/>
    </row>
    <row r="1841" spans="7:8" x14ac:dyDescent="0.25">
      <c r="G1841" s="1"/>
      <c r="H1841" s="4"/>
    </row>
    <row r="1842" spans="7:8" x14ac:dyDescent="0.25">
      <c r="G1842" s="1"/>
      <c r="H1842" s="4"/>
    </row>
    <row r="1843" spans="7:8" x14ac:dyDescent="0.25">
      <c r="G1843" s="1"/>
      <c r="H1843" s="4"/>
    </row>
    <row r="1844" spans="7:8" x14ac:dyDescent="0.25">
      <c r="G1844" s="1"/>
      <c r="H1844" s="4"/>
    </row>
    <row r="1845" spans="7:8" x14ac:dyDescent="0.25">
      <c r="G1845" s="1"/>
      <c r="H1845" s="4"/>
    </row>
    <row r="1846" spans="7:8" x14ac:dyDescent="0.25">
      <c r="G1846" s="1"/>
      <c r="H1846" s="4"/>
    </row>
    <row r="1847" spans="7:8" x14ac:dyDescent="0.25">
      <c r="G1847" s="1"/>
      <c r="H1847" s="4"/>
    </row>
    <row r="1848" spans="7:8" x14ac:dyDescent="0.25">
      <c r="G1848" s="1"/>
      <c r="H1848" s="4"/>
    </row>
    <row r="1849" spans="7:8" x14ac:dyDescent="0.25">
      <c r="G1849" s="1"/>
      <c r="H1849" s="4"/>
    </row>
    <row r="1850" spans="7:8" x14ac:dyDescent="0.25">
      <c r="G1850" s="1"/>
      <c r="H1850" s="4"/>
    </row>
    <row r="1851" spans="7:8" x14ac:dyDescent="0.25">
      <c r="G1851" s="1"/>
      <c r="H1851" s="4"/>
    </row>
    <row r="1852" spans="7:8" x14ac:dyDescent="0.25">
      <c r="G1852" s="1"/>
      <c r="H1852" s="4"/>
    </row>
    <row r="1853" spans="7:8" x14ac:dyDescent="0.25">
      <c r="G1853" s="1"/>
      <c r="H1853" s="4"/>
    </row>
    <row r="1854" spans="7:8" x14ac:dyDescent="0.25">
      <c r="G1854" s="1"/>
      <c r="H1854" s="4"/>
    </row>
    <row r="1855" spans="7:8" x14ac:dyDescent="0.25">
      <c r="G1855" s="1"/>
      <c r="H1855" s="4"/>
    </row>
    <row r="1856" spans="7:8" x14ac:dyDescent="0.25">
      <c r="G1856" s="1"/>
      <c r="H1856" s="4"/>
    </row>
    <row r="1857" spans="7:8" x14ac:dyDescent="0.25">
      <c r="G1857" s="1"/>
      <c r="H1857" s="4"/>
    </row>
    <row r="1858" spans="7:8" x14ac:dyDescent="0.25">
      <c r="G1858" s="1"/>
      <c r="H1858" s="4"/>
    </row>
    <row r="1859" spans="7:8" x14ac:dyDescent="0.25">
      <c r="G1859" s="1"/>
      <c r="H1859" s="4"/>
    </row>
    <row r="1860" spans="7:8" x14ac:dyDescent="0.25">
      <c r="G1860" s="1"/>
      <c r="H1860" s="4"/>
    </row>
    <row r="1861" spans="7:8" x14ac:dyDescent="0.25">
      <c r="G1861" s="1"/>
      <c r="H1861" s="4"/>
    </row>
    <row r="1862" spans="7:8" x14ac:dyDescent="0.25">
      <c r="G1862" s="1"/>
      <c r="H1862" s="4"/>
    </row>
    <row r="1863" spans="7:8" x14ac:dyDescent="0.25">
      <c r="G1863" s="1"/>
      <c r="H1863" s="4"/>
    </row>
    <row r="1864" spans="7:8" x14ac:dyDescent="0.25">
      <c r="G1864" s="1"/>
      <c r="H1864" s="4"/>
    </row>
    <row r="1865" spans="7:8" x14ac:dyDescent="0.25">
      <c r="G1865" s="1"/>
      <c r="H1865" s="4"/>
    </row>
    <row r="1866" spans="7:8" x14ac:dyDescent="0.25">
      <c r="G1866" s="1"/>
      <c r="H1866" s="4"/>
    </row>
    <row r="1867" spans="7:8" x14ac:dyDescent="0.25">
      <c r="G1867" s="1"/>
      <c r="H1867" s="4"/>
    </row>
    <row r="1868" spans="7:8" x14ac:dyDescent="0.25">
      <c r="G1868" s="1"/>
      <c r="H1868" s="4"/>
    </row>
    <row r="1869" spans="7:8" x14ac:dyDescent="0.25">
      <c r="G1869" s="1"/>
      <c r="H1869" s="4"/>
    </row>
    <row r="1870" spans="7:8" x14ac:dyDescent="0.25">
      <c r="G1870" s="1"/>
      <c r="H1870" s="4"/>
    </row>
    <row r="1871" spans="7:8" x14ac:dyDescent="0.25">
      <c r="G1871" s="1"/>
      <c r="H1871" s="4"/>
    </row>
    <row r="1872" spans="7:8" x14ac:dyDescent="0.25">
      <c r="G1872" s="1"/>
      <c r="H1872" s="4"/>
    </row>
    <row r="1873" spans="7:8" x14ac:dyDescent="0.25">
      <c r="G1873" s="1"/>
      <c r="H1873" s="4"/>
    </row>
    <row r="1874" spans="7:8" x14ac:dyDescent="0.25">
      <c r="G1874" s="1"/>
      <c r="H1874" s="4"/>
    </row>
    <row r="1875" spans="7:8" x14ac:dyDescent="0.25">
      <c r="G1875" s="1"/>
      <c r="H1875" s="4"/>
    </row>
    <row r="1876" spans="7:8" x14ac:dyDescent="0.25">
      <c r="G1876" s="1"/>
      <c r="H1876" s="4"/>
    </row>
    <row r="1877" spans="7:8" x14ac:dyDescent="0.25">
      <c r="G1877" s="1"/>
      <c r="H1877" s="4"/>
    </row>
    <row r="1878" spans="7:8" x14ac:dyDescent="0.25">
      <c r="G1878" s="1"/>
      <c r="H1878" s="4"/>
    </row>
    <row r="1879" spans="7:8" x14ac:dyDescent="0.25">
      <c r="G1879" s="1"/>
      <c r="H1879" s="4"/>
    </row>
    <row r="1880" spans="7:8" x14ac:dyDescent="0.25">
      <c r="G1880" s="1"/>
      <c r="H1880" s="4"/>
    </row>
    <row r="1881" spans="7:8" x14ac:dyDescent="0.25">
      <c r="G1881" s="1"/>
      <c r="H1881" s="4"/>
    </row>
    <row r="1882" spans="7:8" x14ac:dyDescent="0.25">
      <c r="G1882" s="1"/>
      <c r="H1882" s="4"/>
    </row>
    <row r="1883" spans="7:8" x14ac:dyDescent="0.25">
      <c r="G1883" s="1"/>
      <c r="H1883" s="4"/>
    </row>
    <row r="1884" spans="7:8" x14ac:dyDescent="0.25">
      <c r="G1884" s="1"/>
      <c r="H1884" s="4"/>
    </row>
    <row r="1885" spans="7:8" x14ac:dyDescent="0.25">
      <c r="G1885" s="1"/>
      <c r="H1885" s="4"/>
    </row>
    <row r="1886" spans="7:8" x14ac:dyDescent="0.25">
      <c r="G1886" s="1"/>
      <c r="H1886" s="4"/>
    </row>
    <row r="1887" spans="7:8" x14ac:dyDescent="0.25">
      <c r="G1887" s="1"/>
      <c r="H1887" s="4"/>
    </row>
    <row r="1888" spans="7:8" x14ac:dyDescent="0.25">
      <c r="G1888" s="1"/>
      <c r="H1888" s="4"/>
    </row>
    <row r="1889" spans="7:8" x14ac:dyDescent="0.25">
      <c r="G1889" s="1"/>
      <c r="H1889" s="4"/>
    </row>
    <row r="1890" spans="7:8" x14ac:dyDescent="0.25">
      <c r="G1890" s="1"/>
      <c r="H1890" s="4"/>
    </row>
    <row r="1891" spans="7:8" x14ac:dyDescent="0.25">
      <c r="G1891" s="1"/>
      <c r="H1891" s="4"/>
    </row>
    <row r="1892" spans="7:8" x14ac:dyDescent="0.25">
      <c r="G1892" s="1"/>
      <c r="H1892" s="4"/>
    </row>
    <row r="1893" spans="7:8" x14ac:dyDescent="0.25">
      <c r="G1893" s="1"/>
      <c r="H1893" s="4"/>
    </row>
    <row r="1894" spans="7:8" x14ac:dyDescent="0.25">
      <c r="G1894" s="1"/>
      <c r="H1894" s="4"/>
    </row>
    <row r="1895" spans="7:8" x14ac:dyDescent="0.25">
      <c r="G1895" s="1"/>
      <c r="H1895" s="4"/>
    </row>
    <row r="1896" spans="7:8" x14ac:dyDescent="0.25">
      <c r="G1896" s="1"/>
      <c r="H1896" s="4"/>
    </row>
    <row r="1897" spans="7:8" x14ac:dyDescent="0.25">
      <c r="G1897" s="1"/>
      <c r="H1897" s="4"/>
    </row>
    <row r="1898" spans="7:8" x14ac:dyDescent="0.25">
      <c r="G1898" s="1"/>
      <c r="H1898" s="4"/>
    </row>
    <row r="1899" spans="7:8" x14ac:dyDescent="0.25">
      <c r="G1899" s="1"/>
      <c r="H1899" s="4"/>
    </row>
    <row r="1900" spans="7:8" x14ac:dyDescent="0.25">
      <c r="G1900" s="1"/>
      <c r="H1900" s="4"/>
    </row>
    <row r="1901" spans="7:8" x14ac:dyDescent="0.25">
      <c r="G1901" s="1"/>
      <c r="H1901" s="4"/>
    </row>
    <row r="1902" spans="7:8" x14ac:dyDescent="0.25">
      <c r="G1902" s="1"/>
      <c r="H1902" s="4"/>
    </row>
    <row r="1903" spans="7:8" x14ac:dyDescent="0.25">
      <c r="G1903" s="1"/>
      <c r="H1903" s="4"/>
    </row>
    <row r="1904" spans="7:8" x14ac:dyDescent="0.25">
      <c r="G1904" s="1"/>
      <c r="H1904" s="4"/>
    </row>
    <row r="1905" spans="7:8" x14ac:dyDescent="0.25">
      <c r="G1905" s="1"/>
      <c r="H1905" s="4"/>
    </row>
    <row r="1906" spans="7:8" x14ac:dyDescent="0.25">
      <c r="G1906" s="1"/>
      <c r="H1906" s="4"/>
    </row>
    <row r="1907" spans="7:8" x14ac:dyDescent="0.25">
      <c r="G1907" s="1"/>
      <c r="H1907" s="4"/>
    </row>
    <row r="1908" spans="7:8" x14ac:dyDescent="0.25">
      <c r="G1908" s="1"/>
      <c r="H1908" s="4"/>
    </row>
    <row r="1909" spans="7:8" x14ac:dyDescent="0.25">
      <c r="G1909" s="1"/>
      <c r="H1909" s="4"/>
    </row>
    <row r="1910" spans="7:8" x14ac:dyDescent="0.25">
      <c r="G1910" s="1"/>
      <c r="H1910" s="4"/>
    </row>
    <row r="1911" spans="7:8" x14ac:dyDescent="0.25">
      <c r="G1911" s="1"/>
      <c r="H1911" s="4"/>
    </row>
    <row r="1912" spans="7:8" x14ac:dyDescent="0.25">
      <c r="G1912" s="1"/>
      <c r="H1912" s="4"/>
    </row>
    <row r="1913" spans="7:8" x14ac:dyDescent="0.25">
      <c r="G1913" s="1"/>
      <c r="H1913" s="4"/>
    </row>
    <row r="1914" spans="7:8" x14ac:dyDescent="0.25">
      <c r="G1914" s="1"/>
      <c r="H1914" s="4"/>
    </row>
    <row r="1915" spans="7:8" x14ac:dyDescent="0.25">
      <c r="G1915" s="1"/>
      <c r="H1915" s="4"/>
    </row>
    <row r="1916" spans="7:8" x14ac:dyDescent="0.25">
      <c r="G1916" s="1"/>
      <c r="H1916" s="4"/>
    </row>
    <row r="1917" spans="7:8" x14ac:dyDescent="0.25">
      <c r="G1917" s="1"/>
      <c r="H1917" s="4"/>
    </row>
    <row r="1918" spans="7:8" x14ac:dyDescent="0.25">
      <c r="G1918" s="1"/>
      <c r="H1918" s="4"/>
    </row>
    <row r="1919" spans="7:8" x14ac:dyDescent="0.25">
      <c r="G1919" s="1"/>
      <c r="H1919" s="4"/>
    </row>
    <row r="1920" spans="7:8" x14ac:dyDescent="0.25">
      <c r="G1920" s="1"/>
      <c r="H1920" s="4"/>
    </row>
    <row r="1921" spans="7:8" x14ac:dyDescent="0.25">
      <c r="G1921" s="1"/>
      <c r="H1921" s="4"/>
    </row>
    <row r="1922" spans="7:8" x14ac:dyDescent="0.25">
      <c r="G1922" s="1"/>
      <c r="H1922" s="4"/>
    </row>
    <row r="1923" spans="7:8" x14ac:dyDescent="0.25">
      <c r="G1923" s="1"/>
      <c r="H1923" s="4"/>
    </row>
    <row r="1924" spans="7:8" x14ac:dyDescent="0.25">
      <c r="G1924" s="1"/>
      <c r="H1924" s="4"/>
    </row>
    <row r="1925" spans="7:8" x14ac:dyDescent="0.25">
      <c r="G1925" s="1"/>
      <c r="H1925" s="4"/>
    </row>
    <row r="1926" spans="7:8" x14ac:dyDescent="0.25">
      <c r="G1926" s="1"/>
      <c r="H1926" s="4"/>
    </row>
    <row r="1927" spans="7:8" x14ac:dyDescent="0.25">
      <c r="G1927" s="1"/>
      <c r="H1927" s="4"/>
    </row>
    <row r="1928" spans="7:8" x14ac:dyDescent="0.25">
      <c r="G1928" s="1"/>
      <c r="H1928" s="4"/>
    </row>
    <row r="1929" spans="7:8" x14ac:dyDescent="0.25">
      <c r="G1929" s="1"/>
      <c r="H1929" s="4"/>
    </row>
    <row r="1930" spans="7:8" x14ac:dyDescent="0.25">
      <c r="G1930" s="1"/>
      <c r="H1930" s="4"/>
    </row>
    <row r="1931" spans="7:8" x14ac:dyDescent="0.25">
      <c r="G1931" s="1"/>
      <c r="H1931" s="4"/>
    </row>
    <row r="1932" spans="7:8" x14ac:dyDescent="0.25">
      <c r="G1932" s="1"/>
      <c r="H1932" s="4"/>
    </row>
    <row r="1933" spans="7:8" x14ac:dyDescent="0.25">
      <c r="G1933" s="1"/>
      <c r="H1933" s="4"/>
    </row>
    <row r="1934" spans="7:8" x14ac:dyDescent="0.25">
      <c r="G1934" s="1"/>
      <c r="H1934" s="4"/>
    </row>
    <row r="1935" spans="7:8" x14ac:dyDescent="0.25">
      <c r="G1935" s="1"/>
      <c r="H1935" s="4"/>
    </row>
    <row r="1936" spans="7:8" x14ac:dyDescent="0.25">
      <c r="G1936" s="1"/>
      <c r="H1936" s="4"/>
    </row>
    <row r="1937" spans="7:8" x14ac:dyDescent="0.25">
      <c r="G1937" s="1"/>
      <c r="H1937" s="4"/>
    </row>
    <row r="1938" spans="7:8" x14ac:dyDescent="0.25">
      <c r="G1938" s="1"/>
      <c r="H1938" s="4"/>
    </row>
    <row r="1939" spans="7:8" x14ac:dyDescent="0.25">
      <c r="G1939" s="1"/>
      <c r="H1939" s="4"/>
    </row>
    <row r="1940" spans="7:8" x14ac:dyDescent="0.25">
      <c r="G1940" s="1"/>
      <c r="H1940" s="4"/>
    </row>
    <row r="1941" spans="7:8" x14ac:dyDescent="0.25">
      <c r="G1941" s="1"/>
      <c r="H1941" s="4"/>
    </row>
    <row r="1942" spans="7:8" x14ac:dyDescent="0.25">
      <c r="G1942" s="1"/>
      <c r="H1942" s="4"/>
    </row>
    <row r="1943" spans="7:8" x14ac:dyDescent="0.25">
      <c r="G1943" s="1"/>
      <c r="H1943" s="4"/>
    </row>
    <row r="1944" spans="7:8" x14ac:dyDescent="0.25">
      <c r="G1944" s="1"/>
      <c r="H1944" s="4"/>
    </row>
    <row r="1945" spans="7:8" x14ac:dyDescent="0.25">
      <c r="G1945" s="1"/>
      <c r="H1945" s="4"/>
    </row>
    <row r="1946" spans="7:8" x14ac:dyDescent="0.25">
      <c r="G1946" s="1"/>
      <c r="H1946" s="4"/>
    </row>
    <row r="1947" spans="7:8" x14ac:dyDescent="0.25">
      <c r="G1947" s="1"/>
      <c r="H1947" s="4"/>
    </row>
    <row r="1948" spans="7:8" x14ac:dyDescent="0.25">
      <c r="G1948" s="1"/>
      <c r="H1948" s="4"/>
    </row>
    <row r="1949" spans="7:8" x14ac:dyDescent="0.25">
      <c r="G1949" s="1"/>
      <c r="H1949" s="4"/>
    </row>
    <row r="1950" spans="7:8" x14ac:dyDescent="0.25">
      <c r="G1950" s="1"/>
      <c r="H1950" s="4"/>
    </row>
    <row r="1951" spans="7:8" x14ac:dyDescent="0.25">
      <c r="G1951" s="1"/>
      <c r="H1951" s="4"/>
    </row>
    <row r="1952" spans="7:8" x14ac:dyDescent="0.25">
      <c r="G1952" s="1"/>
      <c r="H1952" s="4"/>
    </row>
    <row r="1953" spans="7:8" x14ac:dyDescent="0.25">
      <c r="G1953" s="1"/>
      <c r="H1953" s="4"/>
    </row>
    <row r="1954" spans="7:8" x14ac:dyDescent="0.25">
      <c r="G1954" s="1"/>
      <c r="H1954" s="4"/>
    </row>
    <row r="1955" spans="7:8" x14ac:dyDescent="0.25">
      <c r="G1955" s="1"/>
      <c r="H1955" s="4"/>
    </row>
    <row r="1956" spans="7:8" x14ac:dyDescent="0.25">
      <c r="G1956" s="1"/>
      <c r="H1956" s="4"/>
    </row>
    <row r="1957" spans="7:8" x14ac:dyDescent="0.25">
      <c r="G1957" s="1"/>
      <c r="H1957" s="4"/>
    </row>
    <row r="1958" spans="7:8" x14ac:dyDescent="0.25">
      <c r="G1958" s="1"/>
      <c r="H1958" s="4"/>
    </row>
    <row r="1959" spans="7:8" x14ac:dyDescent="0.25">
      <c r="G1959" s="1"/>
      <c r="H1959" s="4"/>
    </row>
    <row r="1960" spans="7:8" x14ac:dyDescent="0.25">
      <c r="G1960" s="1"/>
      <c r="H1960" s="4"/>
    </row>
    <row r="1961" spans="7:8" x14ac:dyDescent="0.25">
      <c r="G1961" s="1"/>
      <c r="H1961" s="4"/>
    </row>
    <row r="1962" spans="7:8" x14ac:dyDescent="0.25">
      <c r="G1962" s="1"/>
      <c r="H1962" s="4"/>
    </row>
    <row r="1963" spans="7:8" x14ac:dyDescent="0.25">
      <c r="G1963" s="1"/>
      <c r="H1963" s="4"/>
    </row>
    <row r="1964" spans="7:8" x14ac:dyDescent="0.25">
      <c r="G1964" s="1"/>
      <c r="H1964" s="4"/>
    </row>
    <row r="1965" spans="7:8" x14ac:dyDescent="0.25">
      <c r="G1965" s="1"/>
      <c r="H1965" s="4"/>
    </row>
    <row r="1966" spans="7:8" x14ac:dyDescent="0.25">
      <c r="G1966" s="1"/>
      <c r="H1966" s="4"/>
    </row>
    <row r="1967" spans="7:8" x14ac:dyDescent="0.25">
      <c r="G1967" s="1"/>
      <c r="H1967" s="4"/>
    </row>
    <row r="1968" spans="7:8" x14ac:dyDescent="0.25">
      <c r="G1968" s="1"/>
      <c r="H1968" s="4"/>
    </row>
    <row r="1969" spans="7:8" x14ac:dyDescent="0.25">
      <c r="G1969" s="1"/>
      <c r="H1969" s="4"/>
    </row>
    <row r="1970" spans="7:8" x14ac:dyDescent="0.25">
      <c r="G1970" s="1"/>
      <c r="H1970" s="4"/>
    </row>
    <row r="1971" spans="7:8" x14ac:dyDescent="0.25">
      <c r="G1971" s="1"/>
      <c r="H1971" s="4"/>
    </row>
    <row r="1972" spans="7:8" x14ac:dyDescent="0.25">
      <c r="G1972" s="1"/>
      <c r="H1972" s="4"/>
    </row>
    <row r="1973" spans="7:8" x14ac:dyDescent="0.25">
      <c r="G1973" s="1"/>
      <c r="H1973" s="4"/>
    </row>
    <row r="1974" spans="7:8" x14ac:dyDescent="0.25">
      <c r="G1974" s="1"/>
      <c r="H1974" s="4"/>
    </row>
    <row r="1975" spans="7:8" x14ac:dyDescent="0.25">
      <c r="G1975" s="1"/>
      <c r="H1975" s="4"/>
    </row>
    <row r="1976" spans="7:8" x14ac:dyDescent="0.25">
      <c r="G1976" s="1"/>
      <c r="H1976" s="4"/>
    </row>
    <row r="1977" spans="7:8" x14ac:dyDescent="0.25">
      <c r="G1977" s="1"/>
      <c r="H1977" s="4"/>
    </row>
    <row r="1978" spans="7:8" x14ac:dyDescent="0.25">
      <c r="G1978" s="1"/>
      <c r="H1978" s="4"/>
    </row>
    <row r="1979" spans="7:8" x14ac:dyDescent="0.25">
      <c r="G1979" s="1"/>
      <c r="H1979" s="4"/>
    </row>
    <row r="1980" spans="7:8" x14ac:dyDescent="0.25">
      <c r="G1980" s="1"/>
      <c r="H1980" s="4"/>
    </row>
    <row r="1981" spans="7:8" x14ac:dyDescent="0.25">
      <c r="G1981" s="1"/>
      <c r="H1981" s="4"/>
    </row>
    <row r="1982" spans="7:8" x14ac:dyDescent="0.25">
      <c r="G1982" s="1"/>
      <c r="H1982" s="4"/>
    </row>
    <row r="1983" spans="7:8" x14ac:dyDescent="0.25">
      <c r="G1983" s="1"/>
      <c r="H1983" s="4"/>
    </row>
    <row r="1984" spans="7:8" x14ac:dyDescent="0.25">
      <c r="G1984" s="1"/>
      <c r="H1984" s="4"/>
    </row>
    <row r="1985" spans="7:8" x14ac:dyDescent="0.25">
      <c r="G1985" s="1"/>
      <c r="H1985" s="4"/>
    </row>
    <row r="1986" spans="7:8" x14ac:dyDescent="0.25">
      <c r="G1986" s="1"/>
      <c r="H1986" s="4"/>
    </row>
    <row r="1987" spans="7:8" x14ac:dyDescent="0.25">
      <c r="G1987" s="1"/>
      <c r="H1987" s="4"/>
    </row>
    <row r="1988" spans="7:8" x14ac:dyDescent="0.25">
      <c r="G1988" s="1"/>
      <c r="H1988" s="4"/>
    </row>
    <row r="1989" spans="7:8" x14ac:dyDescent="0.25">
      <c r="G1989" s="1"/>
      <c r="H1989" s="4"/>
    </row>
    <row r="1990" spans="7:8" x14ac:dyDescent="0.25">
      <c r="G1990" s="1"/>
      <c r="H1990" s="4"/>
    </row>
    <row r="1991" spans="7:8" x14ac:dyDescent="0.25">
      <c r="G1991" s="1"/>
      <c r="H1991" s="4"/>
    </row>
    <row r="1992" spans="7:8" x14ac:dyDescent="0.25">
      <c r="G1992" s="1"/>
      <c r="H1992" s="4"/>
    </row>
    <row r="1993" spans="7:8" x14ac:dyDescent="0.25">
      <c r="G1993" s="1"/>
      <c r="H1993" s="4"/>
    </row>
    <row r="1994" spans="7:8" x14ac:dyDescent="0.25">
      <c r="G1994" s="1"/>
      <c r="H1994" s="4"/>
    </row>
    <row r="1995" spans="7:8" x14ac:dyDescent="0.25">
      <c r="G1995" s="1"/>
      <c r="H1995" s="4"/>
    </row>
    <row r="1996" spans="7:8" x14ac:dyDescent="0.25">
      <c r="G1996" s="1"/>
      <c r="H1996" s="4"/>
    </row>
    <row r="1997" spans="7:8" x14ac:dyDescent="0.25">
      <c r="G1997" s="1"/>
      <c r="H1997" s="4"/>
    </row>
    <row r="1998" spans="7:8" x14ac:dyDescent="0.25">
      <c r="G1998" s="1"/>
      <c r="H1998" s="4"/>
    </row>
    <row r="1999" spans="7:8" x14ac:dyDescent="0.25">
      <c r="G1999" s="1"/>
      <c r="H1999" s="4"/>
    </row>
    <row r="2000" spans="7:8" x14ac:dyDescent="0.25">
      <c r="G2000" s="1"/>
      <c r="H2000" s="4"/>
    </row>
    <row r="2001" spans="7:8" x14ac:dyDescent="0.25">
      <c r="G2001" s="1"/>
      <c r="H2001" s="4"/>
    </row>
    <row r="2002" spans="7:8" x14ac:dyDescent="0.25">
      <c r="G2002" s="1"/>
      <c r="H2002" s="4"/>
    </row>
    <row r="2003" spans="7:8" x14ac:dyDescent="0.25">
      <c r="G2003" s="1"/>
      <c r="H2003" s="4"/>
    </row>
    <row r="2004" spans="7:8" x14ac:dyDescent="0.25">
      <c r="G2004" s="1"/>
      <c r="H2004" s="4"/>
    </row>
    <row r="2005" spans="7:8" x14ac:dyDescent="0.25">
      <c r="G2005" s="1"/>
      <c r="H2005" s="4"/>
    </row>
    <row r="2006" spans="7:8" x14ac:dyDescent="0.25">
      <c r="G2006" s="1"/>
      <c r="H2006" s="4"/>
    </row>
    <row r="2007" spans="7:8" x14ac:dyDescent="0.25">
      <c r="G2007" s="1"/>
      <c r="H2007" s="4"/>
    </row>
    <row r="2008" spans="7:8" x14ac:dyDescent="0.25">
      <c r="G2008" s="1"/>
      <c r="H2008" s="4"/>
    </row>
    <row r="2009" spans="7:8" x14ac:dyDescent="0.25">
      <c r="G2009" s="1"/>
      <c r="H2009" s="4"/>
    </row>
    <row r="2010" spans="7:8" x14ac:dyDescent="0.25">
      <c r="G2010" s="1"/>
      <c r="H2010" s="4"/>
    </row>
    <row r="2011" spans="7:8" x14ac:dyDescent="0.25">
      <c r="G2011" s="1"/>
      <c r="H2011" s="4"/>
    </row>
    <row r="2012" spans="7:8" x14ac:dyDescent="0.25">
      <c r="G2012" s="1"/>
      <c r="H2012" s="4"/>
    </row>
    <row r="2013" spans="7:8" x14ac:dyDescent="0.25">
      <c r="G2013" s="1"/>
      <c r="H2013" s="4"/>
    </row>
    <row r="2014" spans="7:8" x14ac:dyDescent="0.25">
      <c r="G2014" s="1"/>
      <c r="H2014" s="4"/>
    </row>
    <row r="2015" spans="7:8" x14ac:dyDescent="0.25">
      <c r="G2015" s="1"/>
      <c r="H2015" s="4"/>
    </row>
    <row r="2016" spans="7:8" x14ac:dyDescent="0.25">
      <c r="G2016" s="1"/>
      <c r="H2016" s="4"/>
    </row>
    <row r="2017" spans="7:8" x14ac:dyDescent="0.25">
      <c r="G2017" s="1"/>
      <c r="H2017" s="4"/>
    </row>
    <row r="2018" spans="7:8" x14ac:dyDescent="0.25">
      <c r="G2018" s="1"/>
      <c r="H2018" s="4"/>
    </row>
    <row r="2019" spans="7:8" x14ac:dyDescent="0.25">
      <c r="G2019" s="1"/>
      <c r="H2019" s="4"/>
    </row>
    <row r="2020" spans="7:8" x14ac:dyDescent="0.25">
      <c r="G2020" s="1"/>
      <c r="H2020" s="4"/>
    </row>
    <row r="2021" spans="7:8" x14ac:dyDescent="0.25">
      <c r="G2021" s="1"/>
      <c r="H2021" s="4"/>
    </row>
    <row r="2022" spans="7:8" x14ac:dyDescent="0.25">
      <c r="G2022" s="1"/>
      <c r="H2022" s="4"/>
    </row>
    <row r="2023" spans="7:8" x14ac:dyDescent="0.25">
      <c r="G2023" s="1"/>
      <c r="H2023" s="4"/>
    </row>
    <row r="2024" spans="7:8" x14ac:dyDescent="0.25">
      <c r="G2024" s="1"/>
      <c r="H2024" s="4"/>
    </row>
    <row r="2025" spans="7:8" x14ac:dyDescent="0.25">
      <c r="G2025" s="1"/>
      <c r="H2025" s="4"/>
    </row>
    <row r="2026" spans="7:8" x14ac:dyDescent="0.25">
      <c r="G2026" s="1"/>
      <c r="H2026" s="4"/>
    </row>
    <row r="2027" spans="7:8" x14ac:dyDescent="0.25">
      <c r="G2027" s="1"/>
      <c r="H2027" s="4"/>
    </row>
    <row r="2028" spans="7:8" x14ac:dyDescent="0.25">
      <c r="G2028" s="1"/>
      <c r="H2028" s="4"/>
    </row>
    <row r="2029" spans="7:8" x14ac:dyDescent="0.25">
      <c r="G2029" s="1"/>
      <c r="H2029" s="4"/>
    </row>
    <row r="2030" spans="7:8" x14ac:dyDescent="0.25">
      <c r="H2030" s="4"/>
    </row>
    <row r="2031" spans="7:8" x14ac:dyDescent="0.25">
      <c r="G2031" s="1"/>
      <c r="H2031" s="4"/>
    </row>
    <row r="2032" spans="7:8" x14ac:dyDescent="0.25">
      <c r="G2032" s="1"/>
      <c r="H2032" s="4"/>
    </row>
    <row r="2033" spans="7:8" x14ac:dyDescent="0.25">
      <c r="G2033" s="1"/>
      <c r="H2033" s="4"/>
    </row>
    <row r="2034" spans="7:8" x14ac:dyDescent="0.25">
      <c r="G2034" s="1"/>
      <c r="H2034" s="4"/>
    </row>
    <row r="2035" spans="7:8" x14ac:dyDescent="0.25">
      <c r="G2035" s="1"/>
      <c r="H2035" s="4"/>
    </row>
    <row r="2036" spans="7:8" x14ac:dyDescent="0.25">
      <c r="G2036" s="1"/>
      <c r="H2036" s="4"/>
    </row>
    <row r="2037" spans="7:8" x14ac:dyDescent="0.25">
      <c r="G2037" s="1"/>
      <c r="H2037" s="4"/>
    </row>
    <row r="2038" spans="7:8" x14ac:dyDescent="0.25">
      <c r="G2038" s="1"/>
      <c r="H2038" s="4"/>
    </row>
    <row r="2039" spans="7:8" x14ac:dyDescent="0.25">
      <c r="G2039" s="1"/>
      <c r="H2039" s="4"/>
    </row>
    <row r="2040" spans="7:8" x14ac:dyDescent="0.25">
      <c r="G2040" s="1"/>
      <c r="H2040" s="4"/>
    </row>
    <row r="2041" spans="7:8" x14ac:dyDescent="0.25">
      <c r="G2041" s="1"/>
      <c r="H2041" s="4"/>
    </row>
    <row r="2042" spans="7:8" x14ac:dyDescent="0.25">
      <c r="G2042" s="1"/>
      <c r="H2042" s="4"/>
    </row>
    <row r="2043" spans="7:8" x14ac:dyDescent="0.25">
      <c r="G2043" s="1"/>
      <c r="H2043" s="4"/>
    </row>
    <row r="2044" spans="7:8" x14ac:dyDescent="0.25">
      <c r="G2044" s="1"/>
      <c r="H2044" s="4"/>
    </row>
    <row r="2045" spans="7:8" x14ac:dyDescent="0.25">
      <c r="G2045" s="1"/>
      <c r="H2045" s="4"/>
    </row>
    <row r="2046" spans="7:8" x14ac:dyDescent="0.25">
      <c r="G2046" s="1"/>
      <c r="H2046" s="4"/>
    </row>
    <row r="2047" spans="7:8" x14ac:dyDescent="0.25">
      <c r="G2047" s="1"/>
      <c r="H2047" s="4"/>
    </row>
    <row r="2048" spans="7:8" x14ac:dyDescent="0.25">
      <c r="G2048" s="1"/>
      <c r="H2048" s="4"/>
    </row>
    <row r="2049" spans="7:8" x14ac:dyDescent="0.25">
      <c r="G2049" s="1"/>
      <c r="H2049" s="4"/>
    </row>
    <row r="2050" spans="7:8" x14ac:dyDescent="0.25">
      <c r="G2050" s="1"/>
      <c r="H2050" s="4"/>
    </row>
    <row r="2051" spans="7:8" x14ac:dyDescent="0.25">
      <c r="G2051" s="1"/>
      <c r="H2051" s="4"/>
    </row>
    <row r="2052" spans="7:8" x14ac:dyDescent="0.25">
      <c r="G2052" s="1"/>
      <c r="H2052" s="4"/>
    </row>
    <row r="2053" spans="7:8" x14ac:dyDescent="0.25">
      <c r="G2053" s="1"/>
      <c r="H2053" s="4"/>
    </row>
    <row r="2054" spans="7:8" x14ac:dyDescent="0.25">
      <c r="G2054" s="1"/>
      <c r="H2054" s="4"/>
    </row>
    <row r="2055" spans="7:8" x14ac:dyDescent="0.25">
      <c r="G2055" s="1"/>
      <c r="H2055" s="4"/>
    </row>
    <row r="2056" spans="7:8" x14ac:dyDescent="0.25">
      <c r="G2056" s="1"/>
      <c r="H2056" s="4"/>
    </row>
    <row r="2057" spans="7:8" x14ac:dyDescent="0.25">
      <c r="G2057" s="1"/>
      <c r="H2057" s="4"/>
    </row>
    <row r="2058" spans="7:8" x14ac:dyDescent="0.25">
      <c r="G2058" s="1"/>
      <c r="H2058" s="4"/>
    </row>
    <row r="2059" spans="7:8" x14ac:dyDescent="0.25">
      <c r="G2059" s="1"/>
      <c r="H2059" s="4"/>
    </row>
    <row r="2060" spans="7:8" x14ac:dyDescent="0.25">
      <c r="G2060" s="1"/>
      <c r="H2060" s="4"/>
    </row>
    <row r="2061" spans="7:8" x14ac:dyDescent="0.25">
      <c r="G2061" s="1"/>
      <c r="H2061" s="4"/>
    </row>
    <row r="2062" spans="7:8" x14ac:dyDescent="0.25">
      <c r="G2062" s="1"/>
      <c r="H2062" s="4"/>
    </row>
    <row r="2063" spans="7:8" x14ac:dyDescent="0.25">
      <c r="G2063" s="1"/>
      <c r="H2063" s="4"/>
    </row>
    <row r="2064" spans="7:8" x14ac:dyDescent="0.25">
      <c r="G2064" s="1"/>
      <c r="H2064" s="4"/>
    </row>
    <row r="2065" spans="7:8" x14ac:dyDescent="0.25">
      <c r="G2065" s="1"/>
      <c r="H2065" s="4"/>
    </row>
    <row r="2066" spans="7:8" x14ac:dyDescent="0.25">
      <c r="G2066" s="1"/>
      <c r="H2066" s="4"/>
    </row>
    <row r="2067" spans="7:8" x14ac:dyDescent="0.25">
      <c r="G2067" s="1"/>
      <c r="H2067" s="4"/>
    </row>
    <row r="2068" spans="7:8" x14ac:dyDescent="0.25">
      <c r="G2068" s="1"/>
      <c r="H2068" s="4"/>
    </row>
    <row r="2069" spans="7:8" x14ac:dyDescent="0.25">
      <c r="G2069" s="1"/>
      <c r="H2069" s="4"/>
    </row>
    <row r="2070" spans="7:8" x14ac:dyDescent="0.25">
      <c r="G2070" s="1"/>
      <c r="H2070" s="4"/>
    </row>
    <row r="2071" spans="7:8" x14ac:dyDescent="0.25">
      <c r="G2071" s="1"/>
      <c r="H2071" s="4"/>
    </row>
    <row r="2072" spans="7:8" x14ac:dyDescent="0.25">
      <c r="G2072" s="1"/>
      <c r="H2072" s="4"/>
    </row>
    <row r="2073" spans="7:8" x14ac:dyDescent="0.25">
      <c r="G2073" s="1"/>
      <c r="H2073" s="4"/>
    </row>
    <row r="2074" spans="7:8" x14ac:dyDescent="0.25">
      <c r="G2074" s="1"/>
      <c r="H2074" s="4"/>
    </row>
    <row r="2075" spans="7:8" x14ac:dyDescent="0.25">
      <c r="G2075" s="1"/>
      <c r="H2075" s="4"/>
    </row>
    <row r="2076" spans="7:8" x14ac:dyDescent="0.25">
      <c r="G2076" s="1"/>
      <c r="H2076" s="4"/>
    </row>
    <row r="2077" spans="7:8" x14ac:dyDescent="0.25">
      <c r="G2077" s="1"/>
      <c r="H2077" s="4"/>
    </row>
    <row r="2078" spans="7:8" x14ac:dyDescent="0.25">
      <c r="G2078" s="1"/>
      <c r="H2078" s="4"/>
    </row>
    <row r="2079" spans="7:8" x14ac:dyDescent="0.25">
      <c r="G2079" s="1"/>
      <c r="H2079" s="4"/>
    </row>
    <row r="2080" spans="7:8" x14ac:dyDescent="0.25">
      <c r="G2080" s="1"/>
      <c r="H2080" s="4"/>
    </row>
    <row r="2081" spans="7:8" x14ac:dyDescent="0.25">
      <c r="G2081" s="1"/>
      <c r="H2081" s="4"/>
    </row>
    <row r="2082" spans="7:8" x14ac:dyDescent="0.25">
      <c r="G2082" s="1"/>
      <c r="H2082" s="4"/>
    </row>
    <row r="2083" spans="7:8" x14ac:dyDescent="0.25">
      <c r="G2083" s="1"/>
      <c r="H2083" s="4"/>
    </row>
    <row r="2084" spans="7:8" x14ac:dyDescent="0.25">
      <c r="G2084" s="1"/>
      <c r="H2084" s="4"/>
    </row>
    <row r="2085" spans="7:8" x14ac:dyDescent="0.25">
      <c r="G2085" s="1"/>
      <c r="H2085" s="4"/>
    </row>
    <row r="2086" spans="7:8" x14ac:dyDescent="0.25">
      <c r="G2086" s="1"/>
      <c r="H2086" s="4"/>
    </row>
    <row r="2087" spans="7:8" x14ac:dyDescent="0.25">
      <c r="G2087" s="1"/>
      <c r="H2087" s="4"/>
    </row>
    <row r="2088" spans="7:8" x14ac:dyDescent="0.25">
      <c r="G2088" s="1"/>
      <c r="H2088" s="4"/>
    </row>
    <row r="2089" spans="7:8" x14ac:dyDescent="0.25">
      <c r="G2089" s="1"/>
      <c r="H2089" s="4"/>
    </row>
    <row r="2090" spans="7:8" x14ac:dyDescent="0.25">
      <c r="G2090" s="1"/>
      <c r="H2090" s="4"/>
    </row>
    <row r="2091" spans="7:8" x14ac:dyDescent="0.25">
      <c r="G2091" s="1"/>
      <c r="H2091" s="4"/>
    </row>
    <row r="2092" spans="7:8" x14ac:dyDescent="0.25">
      <c r="G2092" s="1"/>
      <c r="H2092" s="4"/>
    </row>
    <row r="2093" spans="7:8" x14ac:dyDescent="0.25">
      <c r="G2093" s="1"/>
      <c r="H2093" s="4"/>
    </row>
    <row r="2094" spans="7:8" x14ac:dyDescent="0.25">
      <c r="G2094" s="1"/>
      <c r="H2094" s="4"/>
    </row>
    <row r="2095" spans="7:8" x14ac:dyDescent="0.25">
      <c r="G2095" s="1"/>
      <c r="H2095" s="4"/>
    </row>
    <row r="2096" spans="7:8" x14ac:dyDescent="0.25">
      <c r="G2096" s="1"/>
      <c r="H2096" s="4"/>
    </row>
    <row r="2097" spans="7:8" x14ac:dyDescent="0.25">
      <c r="G2097" s="1"/>
      <c r="H2097" s="4"/>
    </row>
    <row r="2098" spans="7:8" x14ac:dyDescent="0.25">
      <c r="G2098" s="1"/>
      <c r="H2098" s="4"/>
    </row>
    <row r="2099" spans="7:8" x14ac:dyDescent="0.25">
      <c r="G2099" s="1"/>
      <c r="H2099" s="4"/>
    </row>
    <row r="2100" spans="7:8" x14ac:dyDescent="0.25">
      <c r="G2100" s="1"/>
      <c r="H2100" s="4"/>
    </row>
    <row r="2101" spans="7:8" x14ac:dyDescent="0.25">
      <c r="G2101" s="1"/>
      <c r="H2101" s="4"/>
    </row>
    <row r="2102" spans="7:8" x14ac:dyDescent="0.25">
      <c r="G2102" s="1"/>
      <c r="H2102" s="4"/>
    </row>
    <row r="2103" spans="7:8" x14ac:dyDescent="0.25">
      <c r="G2103" s="1"/>
      <c r="H2103" s="4"/>
    </row>
    <row r="2104" spans="7:8" x14ac:dyDescent="0.25">
      <c r="G2104" s="1"/>
      <c r="H2104" s="4"/>
    </row>
    <row r="2105" spans="7:8" x14ac:dyDescent="0.25">
      <c r="G2105" s="1"/>
      <c r="H2105" s="4"/>
    </row>
    <row r="2106" spans="7:8" x14ac:dyDescent="0.25">
      <c r="G2106" s="1"/>
      <c r="H2106" s="4"/>
    </row>
    <row r="2107" spans="7:8" x14ac:dyDescent="0.25">
      <c r="G2107" s="1"/>
      <c r="H2107" s="4"/>
    </row>
    <row r="2108" spans="7:8" x14ac:dyDescent="0.25">
      <c r="G2108" s="1"/>
      <c r="H2108" s="4"/>
    </row>
    <row r="2109" spans="7:8" x14ac:dyDescent="0.25">
      <c r="G2109" s="1"/>
      <c r="H2109" s="4"/>
    </row>
    <row r="2110" spans="7:8" x14ac:dyDescent="0.25">
      <c r="G2110" s="1"/>
      <c r="H2110" s="4"/>
    </row>
    <row r="2111" spans="7:8" x14ac:dyDescent="0.25">
      <c r="G2111" s="1"/>
      <c r="H2111" s="4"/>
    </row>
    <row r="2112" spans="7:8" x14ac:dyDescent="0.25">
      <c r="G2112" s="1"/>
      <c r="H2112" s="4"/>
    </row>
    <row r="2113" spans="7:8" x14ac:dyDescent="0.25">
      <c r="G2113" s="1"/>
      <c r="H2113" s="4"/>
    </row>
    <row r="2114" spans="7:8" x14ac:dyDescent="0.25">
      <c r="G2114" s="1"/>
      <c r="H2114" s="4"/>
    </row>
    <row r="2115" spans="7:8" x14ac:dyDescent="0.25">
      <c r="G2115" s="1"/>
      <c r="H2115" s="4"/>
    </row>
    <row r="2116" spans="7:8" x14ac:dyDescent="0.25">
      <c r="G2116" s="1"/>
      <c r="H2116" s="4"/>
    </row>
    <row r="2117" spans="7:8" x14ac:dyDescent="0.25">
      <c r="G2117" s="1"/>
      <c r="H2117" s="4"/>
    </row>
    <row r="2118" spans="7:8" x14ac:dyDescent="0.25">
      <c r="G2118" s="1"/>
      <c r="H2118" s="4"/>
    </row>
    <row r="2119" spans="7:8" x14ac:dyDescent="0.25">
      <c r="G2119" s="1"/>
      <c r="H2119" s="4"/>
    </row>
    <row r="2120" spans="7:8" x14ac:dyDescent="0.25">
      <c r="G2120" s="1"/>
      <c r="H2120" s="4"/>
    </row>
    <row r="2121" spans="7:8" x14ac:dyDescent="0.25">
      <c r="G2121" s="1"/>
      <c r="H2121" s="4"/>
    </row>
    <row r="2122" spans="7:8" x14ac:dyDescent="0.25">
      <c r="G2122" s="1"/>
      <c r="H2122" s="4"/>
    </row>
    <row r="2123" spans="7:8" x14ac:dyDescent="0.25">
      <c r="G2123" s="1"/>
      <c r="H2123" s="4"/>
    </row>
    <row r="2124" spans="7:8" x14ac:dyDescent="0.25">
      <c r="G2124" s="1"/>
      <c r="H2124" s="4"/>
    </row>
    <row r="2125" spans="7:8" x14ac:dyDescent="0.25">
      <c r="G2125" s="1"/>
      <c r="H2125" s="4"/>
    </row>
    <row r="2126" spans="7:8" x14ac:dyDescent="0.25">
      <c r="G2126" s="1"/>
      <c r="H2126" s="4"/>
    </row>
    <row r="2127" spans="7:8" x14ac:dyDescent="0.25">
      <c r="G2127" s="1"/>
      <c r="H2127" s="4"/>
    </row>
    <row r="2128" spans="7:8" x14ac:dyDescent="0.25">
      <c r="G2128" s="1"/>
      <c r="H2128" s="4"/>
    </row>
    <row r="2129" spans="7:8" x14ac:dyDescent="0.25">
      <c r="G2129" s="1"/>
      <c r="H2129" s="4"/>
    </row>
    <row r="2130" spans="7:8" x14ac:dyDescent="0.25">
      <c r="G2130" s="1"/>
      <c r="H2130" s="4"/>
    </row>
    <row r="2131" spans="7:8" x14ac:dyDescent="0.25">
      <c r="G2131" s="1"/>
      <c r="H2131" s="4"/>
    </row>
    <row r="2132" spans="7:8" x14ac:dyDescent="0.25">
      <c r="G2132" s="1"/>
      <c r="H2132" s="4"/>
    </row>
    <row r="2133" spans="7:8" x14ac:dyDescent="0.25">
      <c r="G2133" s="1"/>
      <c r="H2133" s="4"/>
    </row>
    <row r="2134" spans="7:8" x14ac:dyDescent="0.25">
      <c r="G2134" s="1"/>
      <c r="H2134" s="4"/>
    </row>
    <row r="2135" spans="7:8" x14ac:dyDescent="0.25">
      <c r="G2135" s="1"/>
      <c r="H2135" s="4"/>
    </row>
    <row r="2136" spans="7:8" x14ac:dyDescent="0.25">
      <c r="G2136" s="1"/>
      <c r="H2136" s="4"/>
    </row>
    <row r="2137" spans="7:8" x14ac:dyDescent="0.25">
      <c r="G2137" s="1"/>
      <c r="H2137" s="4"/>
    </row>
    <row r="2138" spans="7:8" x14ac:dyDescent="0.25">
      <c r="G2138" s="1"/>
      <c r="H2138" s="4"/>
    </row>
    <row r="2139" spans="7:8" x14ac:dyDescent="0.25">
      <c r="G2139" s="1"/>
      <c r="H2139" s="4"/>
    </row>
    <row r="2140" spans="7:8" x14ac:dyDescent="0.25">
      <c r="G2140" s="1"/>
      <c r="H2140" s="4"/>
    </row>
    <row r="2141" spans="7:8" x14ac:dyDescent="0.25">
      <c r="G2141" s="1"/>
      <c r="H2141" s="4"/>
    </row>
    <row r="2142" spans="7:8" x14ac:dyDescent="0.25">
      <c r="G2142" s="1"/>
      <c r="H2142" s="4"/>
    </row>
    <row r="2143" spans="7:8" x14ac:dyDescent="0.25">
      <c r="G2143" s="1"/>
      <c r="H2143" s="4"/>
    </row>
    <row r="2144" spans="7:8" x14ac:dyDescent="0.25">
      <c r="G2144" s="1"/>
      <c r="H2144" s="4"/>
    </row>
    <row r="2145" spans="7:8" x14ac:dyDescent="0.25">
      <c r="G2145" s="1"/>
      <c r="H2145" s="4"/>
    </row>
    <row r="2146" spans="7:8" x14ac:dyDescent="0.25">
      <c r="G2146" s="1"/>
      <c r="H2146" s="4"/>
    </row>
    <row r="2147" spans="7:8" x14ac:dyDescent="0.25">
      <c r="G2147" s="1"/>
      <c r="H2147" s="4"/>
    </row>
    <row r="2148" spans="7:8" x14ac:dyDescent="0.25">
      <c r="G2148" s="1"/>
      <c r="H2148" s="4"/>
    </row>
    <row r="2149" spans="7:8" x14ac:dyDescent="0.25">
      <c r="G2149" s="1"/>
      <c r="H2149" s="4"/>
    </row>
    <row r="2150" spans="7:8" x14ac:dyDescent="0.25">
      <c r="G2150" s="1"/>
      <c r="H2150" s="4"/>
    </row>
    <row r="2151" spans="7:8" x14ac:dyDescent="0.25">
      <c r="G2151" s="1"/>
      <c r="H2151" s="4"/>
    </row>
    <row r="2152" spans="7:8" x14ac:dyDescent="0.25">
      <c r="G2152" s="1"/>
      <c r="H2152" s="4"/>
    </row>
    <row r="2153" spans="7:8" x14ac:dyDescent="0.25">
      <c r="G2153" s="1"/>
      <c r="H2153" s="4"/>
    </row>
    <row r="2154" spans="7:8" x14ac:dyDescent="0.25">
      <c r="G2154" s="1"/>
      <c r="H2154" s="4"/>
    </row>
    <row r="2155" spans="7:8" x14ac:dyDescent="0.25">
      <c r="G2155" s="1"/>
      <c r="H2155" s="4"/>
    </row>
    <row r="2156" spans="7:8" x14ac:dyDescent="0.25">
      <c r="G2156" s="1"/>
      <c r="H2156" s="4"/>
    </row>
    <row r="2157" spans="7:8" x14ac:dyDescent="0.25">
      <c r="G2157" s="1"/>
      <c r="H2157" s="4"/>
    </row>
    <row r="2158" spans="7:8" x14ac:dyDescent="0.25">
      <c r="G2158" s="1"/>
      <c r="H2158" s="4"/>
    </row>
    <row r="2159" spans="7:8" x14ac:dyDescent="0.25">
      <c r="G2159" s="1"/>
      <c r="H2159" s="4"/>
    </row>
    <row r="2160" spans="7:8" x14ac:dyDescent="0.25">
      <c r="G2160" s="1"/>
      <c r="H2160" s="4"/>
    </row>
    <row r="2161" spans="7:8" x14ac:dyDescent="0.25">
      <c r="G2161" s="1"/>
      <c r="H2161" s="4"/>
    </row>
    <row r="2162" spans="7:8" x14ac:dyDescent="0.25">
      <c r="G2162" s="1"/>
      <c r="H2162" s="4"/>
    </row>
    <row r="2163" spans="7:8" x14ac:dyDescent="0.25">
      <c r="G2163" s="1"/>
      <c r="H2163" s="4"/>
    </row>
    <row r="2164" spans="7:8" x14ac:dyDescent="0.25">
      <c r="G2164" s="1"/>
      <c r="H2164" s="4"/>
    </row>
    <row r="2165" spans="7:8" x14ac:dyDescent="0.25">
      <c r="G2165" s="1"/>
      <c r="H2165" s="4"/>
    </row>
    <row r="2166" spans="7:8" x14ac:dyDescent="0.25">
      <c r="G2166" s="1"/>
      <c r="H2166" s="4"/>
    </row>
    <row r="2167" spans="7:8" x14ac:dyDescent="0.25">
      <c r="G2167" s="1"/>
      <c r="H2167" s="4"/>
    </row>
    <row r="2168" spans="7:8" x14ac:dyDescent="0.25">
      <c r="G2168" s="1"/>
      <c r="H2168" s="4"/>
    </row>
    <row r="2169" spans="7:8" x14ac:dyDescent="0.25">
      <c r="G2169" s="1"/>
      <c r="H2169" s="4"/>
    </row>
    <row r="2170" spans="7:8" x14ac:dyDescent="0.25">
      <c r="G2170" s="1"/>
      <c r="H2170" s="4"/>
    </row>
    <row r="2171" spans="7:8" x14ac:dyDescent="0.25">
      <c r="G2171" s="1"/>
      <c r="H2171" s="4"/>
    </row>
    <row r="2172" spans="7:8" x14ac:dyDescent="0.25">
      <c r="G2172" s="1"/>
      <c r="H2172" s="4"/>
    </row>
    <row r="2173" spans="7:8" x14ac:dyDescent="0.25">
      <c r="G2173" s="1"/>
      <c r="H2173" s="4"/>
    </row>
    <row r="2174" spans="7:8" x14ac:dyDescent="0.25">
      <c r="G2174" s="1"/>
      <c r="H2174" s="4"/>
    </row>
    <row r="2175" spans="7:8" x14ac:dyDescent="0.25">
      <c r="G2175" s="1"/>
      <c r="H2175" s="4"/>
    </row>
    <row r="2176" spans="7:8" x14ac:dyDescent="0.25">
      <c r="G2176" s="1"/>
      <c r="H2176" s="4"/>
    </row>
    <row r="2177" spans="7:8" x14ac:dyDescent="0.25">
      <c r="G2177" s="1"/>
      <c r="H2177" s="4"/>
    </row>
    <row r="2178" spans="7:8" x14ac:dyDescent="0.25">
      <c r="G2178" s="1"/>
      <c r="H2178" s="4"/>
    </row>
    <row r="2179" spans="7:8" x14ac:dyDescent="0.25">
      <c r="G2179" s="1"/>
      <c r="H2179" s="4"/>
    </row>
    <row r="2180" spans="7:8" x14ac:dyDescent="0.25">
      <c r="G2180" s="1"/>
      <c r="H2180" s="4"/>
    </row>
    <row r="2181" spans="7:8" x14ac:dyDescent="0.25">
      <c r="G2181" s="1"/>
      <c r="H2181" s="4"/>
    </row>
    <row r="2182" spans="7:8" x14ac:dyDescent="0.25">
      <c r="G2182" s="1"/>
      <c r="H2182" s="4"/>
    </row>
    <row r="2183" spans="7:8" x14ac:dyDescent="0.25">
      <c r="G2183" s="1"/>
      <c r="H2183" s="4"/>
    </row>
    <row r="2184" spans="7:8" x14ac:dyDescent="0.25">
      <c r="G2184" s="1"/>
      <c r="H2184" s="4"/>
    </row>
    <row r="2185" spans="7:8" x14ac:dyDescent="0.25">
      <c r="G2185" s="1"/>
      <c r="H2185" s="4"/>
    </row>
    <row r="2186" spans="7:8" x14ac:dyDescent="0.25">
      <c r="G2186" s="1"/>
      <c r="H2186" s="4"/>
    </row>
    <row r="2187" spans="7:8" x14ac:dyDescent="0.25">
      <c r="G2187" s="1"/>
      <c r="H2187" s="4"/>
    </row>
    <row r="2188" spans="7:8" x14ac:dyDescent="0.25">
      <c r="G2188" s="1"/>
      <c r="H2188" s="4"/>
    </row>
    <row r="2189" spans="7:8" x14ac:dyDescent="0.25">
      <c r="G2189" s="1"/>
      <c r="H2189" s="4"/>
    </row>
    <row r="2190" spans="7:8" x14ac:dyDescent="0.25">
      <c r="G2190" s="1"/>
      <c r="H2190" s="4"/>
    </row>
    <row r="2191" spans="7:8" x14ac:dyDescent="0.25">
      <c r="G2191" s="1"/>
      <c r="H2191" s="4"/>
    </row>
    <row r="2192" spans="7:8" x14ac:dyDescent="0.25">
      <c r="G2192" s="1"/>
      <c r="H2192" s="4"/>
    </row>
    <row r="2193" spans="7:8" x14ac:dyDescent="0.25">
      <c r="G2193" s="1"/>
      <c r="H2193" s="4"/>
    </row>
    <row r="2194" spans="7:8" x14ac:dyDescent="0.25">
      <c r="G2194" s="1"/>
      <c r="H2194" s="4"/>
    </row>
    <row r="2195" spans="7:8" x14ac:dyDescent="0.25">
      <c r="G2195" s="1"/>
      <c r="H2195" s="4"/>
    </row>
    <row r="2196" spans="7:8" x14ac:dyDescent="0.25">
      <c r="G2196" s="1"/>
      <c r="H2196" s="4"/>
    </row>
    <row r="2197" spans="7:8" x14ac:dyDescent="0.25">
      <c r="G2197" s="1"/>
      <c r="H2197" s="4"/>
    </row>
    <row r="2198" spans="7:8" x14ac:dyDescent="0.25">
      <c r="G2198" s="1"/>
      <c r="H2198" s="4"/>
    </row>
    <row r="2199" spans="7:8" x14ac:dyDescent="0.25">
      <c r="G2199" s="1"/>
      <c r="H2199" s="4"/>
    </row>
    <row r="2200" spans="7:8" x14ac:dyDescent="0.25">
      <c r="G2200" s="1"/>
      <c r="H2200" s="4"/>
    </row>
    <row r="2201" spans="7:8" x14ac:dyDescent="0.25">
      <c r="G2201" s="1"/>
      <c r="H2201" s="4"/>
    </row>
    <row r="2202" spans="7:8" x14ac:dyDescent="0.25">
      <c r="G2202" s="1"/>
      <c r="H2202" s="4"/>
    </row>
    <row r="2203" spans="7:8" x14ac:dyDescent="0.25">
      <c r="G2203" s="1"/>
      <c r="H2203" s="4"/>
    </row>
    <row r="2204" spans="7:8" x14ac:dyDescent="0.25">
      <c r="G2204" s="1"/>
      <c r="H2204" s="4"/>
    </row>
    <row r="2205" spans="7:8" x14ac:dyDescent="0.25">
      <c r="G2205" s="1"/>
      <c r="H2205" s="4"/>
    </row>
    <row r="2206" spans="7:8" x14ac:dyDescent="0.25">
      <c r="G2206" s="1"/>
      <c r="H2206" s="4"/>
    </row>
    <row r="2207" spans="7:8" x14ac:dyDescent="0.25">
      <c r="G2207" s="1"/>
      <c r="H2207" s="4"/>
    </row>
    <row r="2208" spans="7:8" x14ac:dyDescent="0.25">
      <c r="G2208" s="1"/>
      <c r="H2208" s="4"/>
    </row>
    <row r="2209" spans="7:8" x14ac:dyDescent="0.25">
      <c r="G2209" s="1"/>
      <c r="H2209" s="4"/>
    </row>
    <row r="2210" spans="7:8" x14ac:dyDescent="0.25">
      <c r="G2210" s="1"/>
      <c r="H2210" s="4"/>
    </row>
    <row r="2211" spans="7:8" x14ac:dyDescent="0.25">
      <c r="G2211" s="1"/>
      <c r="H2211" s="4"/>
    </row>
    <row r="2212" spans="7:8" x14ac:dyDescent="0.25">
      <c r="G2212" s="1"/>
      <c r="H2212" s="4"/>
    </row>
    <row r="2213" spans="7:8" x14ac:dyDescent="0.25">
      <c r="G2213" s="1"/>
      <c r="H2213" s="4"/>
    </row>
    <row r="2214" spans="7:8" x14ac:dyDescent="0.25">
      <c r="G2214" s="1"/>
      <c r="H2214" s="4"/>
    </row>
    <row r="2215" spans="7:8" x14ac:dyDescent="0.25">
      <c r="G2215" s="1"/>
      <c r="H2215" s="4"/>
    </row>
    <row r="2216" spans="7:8" x14ac:dyDescent="0.25">
      <c r="G2216" s="1"/>
      <c r="H2216" s="4"/>
    </row>
    <row r="2217" spans="7:8" x14ac:dyDescent="0.25">
      <c r="G2217" s="1"/>
      <c r="H2217" s="4"/>
    </row>
    <row r="2218" spans="7:8" x14ac:dyDescent="0.25">
      <c r="G2218" s="1"/>
      <c r="H2218" s="4"/>
    </row>
    <row r="2219" spans="7:8" x14ac:dyDescent="0.25">
      <c r="G2219" s="1"/>
      <c r="H2219" s="4"/>
    </row>
    <row r="2220" spans="7:8" x14ac:dyDescent="0.25">
      <c r="G2220" s="1"/>
      <c r="H2220" s="4"/>
    </row>
    <row r="2221" spans="7:8" x14ac:dyDescent="0.25">
      <c r="G2221" s="1"/>
      <c r="H2221" s="4"/>
    </row>
    <row r="2222" spans="7:8" x14ac:dyDescent="0.25">
      <c r="G2222" s="1"/>
      <c r="H2222" s="4"/>
    </row>
    <row r="2223" spans="7:8" x14ac:dyDescent="0.25">
      <c r="G2223" s="1"/>
      <c r="H2223" s="4"/>
    </row>
    <row r="2224" spans="7:8" x14ac:dyDescent="0.25">
      <c r="G2224" s="1"/>
      <c r="H2224" s="4"/>
    </row>
    <row r="2225" spans="7:8" x14ac:dyDescent="0.25">
      <c r="G2225" s="1"/>
      <c r="H2225" s="4"/>
    </row>
    <row r="2226" spans="7:8" x14ac:dyDescent="0.25">
      <c r="G2226" s="1"/>
      <c r="H2226" s="4"/>
    </row>
    <row r="2227" spans="7:8" x14ac:dyDescent="0.25">
      <c r="G2227" s="1"/>
      <c r="H2227" s="4"/>
    </row>
    <row r="2228" spans="7:8" x14ac:dyDescent="0.25">
      <c r="G2228" s="1"/>
      <c r="H2228" s="4"/>
    </row>
    <row r="2229" spans="7:8" x14ac:dyDescent="0.25">
      <c r="G2229" s="1"/>
      <c r="H2229" s="4"/>
    </row>
    <row r="2230" spans="7:8" x14ac:dyDescent="0.25">
      <c r="G2230" s="1"/>
      <c r="H2230" s="4"/>
    </row>
    <row r="2231" spans="7:8" x14ac:dyDescent="0.25">
      <c r="G2231" s="1"/>
      <c r="H2231" s="4"/>
    </row>
    <row r="2232" spans="7:8" x14ac:dyDescent="0.25">
      <c r="G2232" s="1"/>
      <c r="H2232" s="4"/>
    </row>
    <row r="2233" spans="7:8" x14ac:dyDescent="0.25">
      <c r="G2233" s="1"/>
      <c r="H2233" s="4"/>
    </row>
    <row r="2234" spans="7:8" x14ac:dyDescent="0.25">
      <c r="G2234" s="1"/>
      <c r="H2234" s="4"/>
    </row>
    <row r="2235" spans="7:8" x14ac:dyDescent="0.25">
      <c r="G2235" s="1"/>
      <c r="H2235" s="4"/>
    </row>
    <row r="2236" spans="7:8" x14ac:dyDescent="0.25">
      <c r="G2236" s="1"/>
      <c r="H2236" s="4"/>
    </row>
    <row r="2237" spans="7:8" x14ac:dyDescent="0.25">
      <c r="G2237" s="1"/>
      <c r="H2237" s="4"/>
    </row>
    <row r="2238" spans="7:8" x14ac:dyDescent="0.25">
      <c r="G2238" s="1"/>
      <c r="H2238" s="4"/>
    </row>
    <row r="2239" spans="7:8" x14ac:dyDescent="0.25">
      <c r="G2239" s="1"/>
      <c r="H2239" s="4"/>
    </row>
    <row r="2240" spans="7:8" x14ac:dyDescent="0.25">
      <c r="G2240" s="1"/>
      <c r="H2240" s="4"/>
    </row>
    <row r="2241" spans="7:8" x14ac:dyDescent="0.25">
      <c r="G2241" s="1"/>
      <c r="H2241" s="4"/>
    </row>
    <row r="2242" spans="7:8" x14ac:dyDescent="0.25">
      <c r="G2242" s="1"/>
      <c r="H2242" s="4"/>
    </row>
    <row r="2243" spans="7:8" x14ac:dyDescent="0.25">
      <c r="G2243" s="1"/>
      <c r="H2243" s="4"/>
    </row>
    <row r="2244" spans="7:8" x14ac:dyDescent="0.25">
      <c r="G2244" s="1"/>
      <c r="H2244" s="4"/>
    </row>
    <row r="2245" spans="7:8" x14ac:dyDescent="0.25">
      <c r="G2245" s="1"/>
      <c r="H2245" s="4"/>
    </row>
    <row r="2246" spans="7:8" x14ac:dyDescent="0.25">
      <c r="G2246" s="1"/>
      <c r="H2246" s="4"/>
    </row>
    <row r="2247" spans="7:8" x14ac:dyDescent="0.25">
      <c r="G2247" s="1"/>
      <c r="H2247" s="4"/>
    </row>
    <row r="2248" spans="7:8" x14ac:dyDescent="0.25">
      <c r="G2248" s="1"/>
      <c r="H2248" s="4"/>
    </row>
    <row r="2249" spans="7:8" x14ac:dyDescent="0.25">
      <c r="G2249" s="1"/>
      <c r="H2249" s="4"/>
    </row>
    <row r="2250" spans="7:8" x14ac:dyDescent="0.25">
      <c r="G2250" s="1"/>
      <c r="H2250" s="4"/>
    </row>
    <row r="2251" spans="7:8" x14ac:dyDescent="0.25">
      <c r="G2251" s="1"/>
      <c r="H2251" s="4"/>
    </row>
    <row r="2252" spans="7:8" x14ac:dyDescent="0.25">
      <c r="G2252" s="1"/>
      <c r="H2252" s="4"/>
    </row>
    <row r="2253" spans="7:8" x14ac:dyDescent="0.25">
      <c r="G2253" s="1"/>
      <c r="H2253" s="4"/>
    </row>
    <row r="2254" spans="7:8" x14ac:dyDescent="0.25">
      <c r="G2254" s="1"/>
      <c r="H2254" s="4"/>
    </row>
    <row r="2255" spans="7:8" x14ac:dyDescent="0.25">
      <c r="G2255" s="1"/>
      <c r="H2255" s="4"/>
    </row>
    <row r="2256" spans="7:8" x14ac:dyDescent="0.25">
      <c r="G2256" s="1"/>
      <c r="H2256" s="4"/>
    </row>
    <row r="2257" spans="7:8" x14ac:dyDescent="0.25">
      <c r="G2257" s="1"/>
      <c r="H2257" s="4"/>
    </row>
    <row r="2258" spans="7:8" x14ac:dyDescent="0.25">
      <c r="G2258" s="1"/>
      <c r="H2258" s="4"/>
    </row>
    <row r="2259" spans="7:8" x14ac:dyDescent="0.25">
      <c r="G2259" s="1"/>
      <c r="H2259" s="4"/>
    </row>
    <row r="2260" spans="7:8" x14ac:dyDescent="0.25">
      <c r="G2260" s="1"/>
      <c r="H2260" s="4"/>
    </row>
    <row r="2261" spans="7:8" x14ac:dyDescent="0.25">
      <c r="G2261" s="1"/>
      <c r="H2261" s="4"/>
    </row>
    <row r="2262" spans="7:8" x14ac:dyDescent="0.25">
      <c r="G2262" s="1"/>
      <c r="H2262" s="4"/>
    </row>
    <row r="2263" spans="7:8" x14ac:dyDescent="0.25">
      <c r="G2263" s="1"/>
      <c r="H2263" s="4"/>
    </row>
    <row r="2264" spans="7:8" x14ac:dyDescent="0.25">
      <c r="G2264" s="1"/>
      <c r="H2264" s="4"/>
    </row>
    <row r="2265" spans="7:8" x14ac:dyDescent="0.25">
      <c r="G2265" s="1"/>
      <c r="H2265" s="4"/>
    </row>
    <row r="2266" spans="7:8" x14ac:dyDescent="0.25">
      <c r="G2266" s="1"/>
      <c r="H2266" s="4"/>
    </row>
    <row r="2267" spans="7:8" x14ac:dyDescent="0.25">
      <c r="G2267" s="1"/>
      <c r="H2267" s="4"/>
    </row>
    <row r="2268" spans="7:8" x14ac:dyDescent="0.25">
      <c r="G2268" s="1"/>
      <c r="H2268" s="4"/>
    </row>
    <row r="2269" spans="7:8" x14ac:dyDescent="0.25">
      <c r="G2269" s="1"/>
      <c r="H2269" s="4"/>
    </row>
    <row r="2270" spans="7:8" x14ac:dyDescent="0.25">
      <c r="G2270" s="1"/>
      <c r="H2270" s="4"/>
    </row>
    <row r="2271" spans="7:8" x14ac:dyDescent="0.25">
      <c r="G2271" s="1"/>
      <c r="H2271" s="4"/>
    </row>
    <row r="2272" spans="7:8" x14ac:dyDescent="0.25">
      <c r="G2272" s="1"/>
      <c r="H2272" s="4"/>
    </row>
    <row r="2273" spans="7:8" x14ac:dyDescent="0.25">
      <c r="G2273" s="1"/>
      <c r="H2273" s="4"/>
    </row>
    <row r="2274" spans="7:8" x14ac:dyDescent="0.25">
      <c r="G2274" s="1"/>
      <c r="H2274" s="4"/>
    </row>
    <row r="2275" spans="7:8" x14ac:dyDescent="0.25">
      <c r="G2275" s="1"/>
      <c r="H2275" s="4"/>
    </row>
    <row r="2276" spans="7:8" x14ac:dyDescent="0.25">
      <c r="G2276" s="1"/>
      <c r="H2276" s="4"/>
    </row>
    <row r="2277" spans="7:8" x14ac:dyDescent="0.25">
      <c r="G2277" s="1"/>
      <c r="H2277" s="4"/>
    </row>
    <row r="2278" spans="7:8" x14ac:dyDescent="0.25">
      <c r="G2278" s="1"/>
      <c r="H2278" s="4"/>
    </row>
    <row r="2279" spans="7:8" x14ac:dyDescent="0.25">
      <c r="G2279" s="1"/>
      <c r="H2279" s="4"/>
    </row>
    <row r="2280" spans="7:8" x14ac:dyDescent="0.25">
      <c r="G2280" s="1"/>
      <c r="H2280" s="4"/>
    </row>
    <row r="2281" spans="7:8" x14ac:dyDescent="0.25">
      <c r="G2281" s="1"/>
      <c r="H2281" s="4"/>
    </row>
    <row r="2282" spans="7:8" x14ac:dyDescent="0.25">
      <c r="G2282" s="1"/>
      <c r="H2282" s="4"/>
    </row>
    <row r="2283" spans="7:8" x14ac:dyDescent="0.25">
      <c r="G2283" s="1"/>
      <c r="H2283" s="4"/>
    </row>
    <row r="2284" spans="7:8" x14ac:dyDescent="0.25">
      <c r="G2284" s="1"/>
      <c r="H2284" s="4"/>
    </row>
    <row r="2285" spans="7:8" x14ac:dyDescent="0.25">
      <c r="G2285" s="1"/>
      <c r="H2285" s="4"/>
    </row>
    <row r="2286" spans="7:8" x14ac:dyDescent="0.25">
      <c r="G2286" s="1"/>
      <c r="H2286" s="4"/>
    </row>
    <row r="2287" spans="7:8" x14ac:dyDescent="0.25">
      <c r="G2287" s="1"/>
      <c r="H2287" s="4"/>
    </row>
    <row r="2288" spans="7:8" x14ac:dyDescent="0.25">
      <c r="G2288" s="1"/>
      <c r="H2288" s="4"/>
    </row>
    <row r="2289" spans="7:8" x14ac:dyDescent="0.25">
      <c r="G2289" s="1"/>
      <c r="H2289" s="4"/>
    </row>
    <row r="2290" spans="7:8" x14ac:dyDescent="0.25">
      <c r="G2290" s="1"/>
      <c r="H2290" s="4"/>
    </row>
    <row r="2291" spans="7:8" x14ac:dyDescent="0.25">
      <c r="G2291" s="1"/>
      <c r="H2291" s="4"/>
    </row>
    <row r="2292" spans="7:8" x14ac:dyDescent="0.25">
      <c r="G2292" s="1"/>
      <c r="H2292" s="4"/>
    </row>
    <row r="2293" spans="7:8" x14ac:dyDescent="0.25">
      <c r="G2293" s="1"/>
      <c r="H2293" s="4"/>
    </row>
    <row r="2294" spans="7:8" x14ac:dyDescent="0.25">
      <c r="G2294" s="1"/>
      <c r="H2294" s="4"/>
    </row>
    <row r="2295" spans="7:8" x14ac:dyDescent="0.25">
      <c r="G2295" s="1"/>
      <c r="H2295" s="4"/>
    </row>
    <row r="2296" spans="7:8" x14ac:dyDescent="0.25">
      <c r="G2296" s="1"/>
      <c r="H2296" s="4"/>
    </row>
    <row r="2297" spans="7:8" x14ac:dyDescent="0.25">
      <c r="G2297" s="1"/>
      <c r="H2297" s="4"/>
    </row>
    <row r="2298" spans="7:8" x14ac:dyDescent="0.25">
      <c r="G2298" s="1"/>
      <c r="H2298" s="4"/>
    </row>
    <row r="2299" spans="7:8" x14ac:dyDescent="0.25">
      <c r="G2299" s="1"/>
      <c r="H2299" s="4"/>
    </row>
    <row r="2300" spans="7:8" x14ac:dyDescent="0.25">
      <c r="G2300" s="1"/>
      <c r="H2300" s="4"/>
    </row>
    <row r="2301" spans="7:8" x14ac:dyDescent="0.25">
      <c r="G2301" s="1"/>
      <c r="H2301" s="4"/>
    </row>
    <row r="2302" spans="7:8" x14ac:dyDescent="0.25">
      <c r="G2302" s="1"/>
      <c r="H2302" s="4"/>
    </row>
    <row r="2303" spans="7:8" x14ac:dyDescent="0.25">
      <c r="G2303" s="1"/>
      <c r="H2303" s="4"/>
    </row>
    <row r="2304" spans="7:8" x14ac:dyDescent="0.25">
      <c r="G2304" s="1"/>
      <c r="H2304" s="4"/>
    </row>
    <row r="2305" spans="7:8" x14ac:dyDescent="0.25">
      <c r="G2305" s="1"/>
      <c r="H2305" s="4"/>
    </row>
    <row r="2306" spans="7:8" x14ac:dyDescent="0.25">
      <c r="G2306" s="1"/>
      <c r="H2306" s="4"/>
    </row>
    <row r="2307" spans="7:8" x14ac:dyDescent="0.25">
      <c r="G2307" s="1"/>
      <c r="H2307" s="4"/>
    </row>
    <row r="2308" spans="7:8" x14ac:dyDescent="0.25">
      <c r="G2308" s="1"/>
      <c r="H2308" s="4"/>
    </row>
    <row r="2309" spans="7:8" x14ac:dyDescent="0.25">
      <c r="G2309" s="1"/>
      <c r="H2309" s="4"/>
    </row>
    <row r="2310" spans="7:8" x14ac:dyDescent="0.25">
      <c r="G2310" s="1"/>
      <c r="H2310" s="4"/>
    </row>
    <row r="2311" spans="7:8" x14ac:dyDescent="0.25">
      <c r="G2311" s="1"/>
      <c r="H2311" s="4"/>
    </row>
    <row r="2312" spans="7:8" x14ac:dyDescent="0.25">
      <c r="G2312" s="1"/>
      <c r="H2312" s="4"/>
    </row>
    <row r="2313" spans="7:8" x14ac:dyDescent="0.25">
      <c r="G2313" s="1"/>
      <c r="H2313" s="4"/>
    </row>
    <row r="2314" spans="7:8" x14ac:dyDescent="0.25">
      <c r="G2314" s="1"/>
      <c r="H2314" s="4"/>
    </row>
    <row r="2315" spans="7:8" x14ac:dyDescent="0.25">
      <c r="G2315" s="1"/>
      <c r="H2315" s="4"/>
    </row>
    <row r="2316" spans="7:8" x14ac:dyDescent="0.25">
      <c r="G2316" s="1"/>
      <c r="H2316" s="4"/>
    </row>
    <row r="2317" spans="7:8" x14ac:dyDescent="0.25">
      <c r="G2317" s="1"/>
      <c r="H2317" s="4"/>
    </row>
    <row r="2318" spans="7:8" x14ac:dyDescent="0.25">
      <c r="G2318" s="1"/>
      <c r="H2318" s="4"/>
    </row>
    <row r="2319" spans="7:8" x14ac:dyDescent="0.25">
      <c r="G2319" s="1"/>
      <c r="H2319" s="4"/>
    </row>
    <row r="2320" spans="7:8" x14ac:dyDescent="0.25">
      <c r="G2320" s="1"/>
      <c r="H2320" s="4"/>
    </row>
    <row r="2321" spans="7:8" x14ac:dyDescent="0.25">
      <c r="G2321" s="1"/>
      <c r="H2321" s="4"/>
    </row>
    <row r="2322" spans="7:8" x14ac:dyDescent="0.25">
      <c r="G2322" s="1"/>
      <c r="H2322" s="4"/>
    </row>
    <row r="2323" spans="7:8" x14ac:dyDescent="0.25">
      <c r="G2323" s="1"/>
      <c r="H2323" s="4"/>
    </row>
    <row r="2324" spans="7:8" x14ac:dyDescent="0.25">
      <c r="G2324" s="1"/>
      <c r="H2324" s="4"/>
    </row>
    <row r="2325" spans="7:8" x14ac:dyDescent="0.25">
      <c r="G2325" s="1"/>
      <c r="H2325" s="4"/>
    </row>
    <row r="2326" spans="7:8" x14ac:dyDescent="0.25">
      <c r="G2326" s="1"/>
      <c r="H2326" s="4"/>
    </row>
    <row r="2327" spans="7:8" x14ac:dyDescent="0.25">
      <c r="G2327" s="1"/>
      <c r="H2327" s="4"/>
    </row>
    <row r="2328" spans="7:8" x14ac:dyDescent="0.25">
      <c r="G2328" s="1"/>
      <c r="H2328" s="4"/>
    </row>
    <row r="2329" spans="7:8" x14ac:dyDescent="0.25">
      <c r="G2329" s="1"/>
      <c r="H2329" s="4"/>
    </row>
    <row r="2330" spans="7:8" x14ac:dyDescent="0.25">
      <c r="G2330" s="1"/>
      <c r="H2330" s="4"/>
    </row>
    <row r="2331" spans="7:8" x14ac:dyDescent="0.25">
      <c r="G2331" s="1"/>
      <c r="H2331" s="4"/>
    </row>
    <row r="2332" spans="7:8" x14ac:dyDescent="0.25">
      <c r="G2332" s="1"/>
      <c r="H2332" s="4"/>
    </row>
    <row r="2333" spans="7:8" x14ac:dyDescent="0.25">
      <c r="G2333" s="1"/>
      <c r="H2333" s="4"/>
    </row>
    <row r="2334" spans="7:8" x14ac:dyDescent="0.25">
      <c r="G2334" s="1"/>
      <c r="H2334" s="4"/>
    </row>
    <row r="2335" spans="7:8" x14ac:dyDescent="0.25">
      <c r="G2335" s="1"/>
      <c r="H2335" s="4"/>
    </row>
    <row r="2336" spans="7:8" x14ac:dyDescent="0.25">
      <c r="G2336" s="1"/>
      <c r="H2336" s="4"/>
    </row>
    <row r="2337" spans="7:8" x14ac:dyDescent="0.25">
      <c r="G2337" s="1"/>
      <c r="H2337" s="4"/>
    </row>
    <row r="2338" spans="7:8" x14ac:dyDescent="0.25">
      <c r="G2338" s="1"/>
      <c r="H2338" s="4"/>
    </row>
    <row r="2339" spans="7:8" x14ac:dyDescent="0.25">
      <c r="G2339" s="1"/>
      <c r="H2339" s="4"/>
    </row>
    <row r="2340" spans="7:8" x14ac:dyDescent="0.25">
      <c r="G2340" s="1"/>
      <c r="H2340" s="4"/>
    </row>
    <row r="2341" spans="7:8" x14ac:dyDescent="0.25">
      <c r="G2341" s="1"/>
      <c r="H2341" s="4"/>
    </row>
    <row r="2342" spans="7:8" x14ac:dyDescent="0.25">
      <c r="G2342" s="1"/>
      <c r="H2342" s="4"/>
    </row>
    <row r="2343" spans="7:8" x14ac:dyDescent="0.25">
      <c r="G2343" s="1"/>
      <c r="H2343" s="4"/>
    </row>
    <row r="2344" spans="7:8" x14ac:dyDescent="0.25">
      <c r="G2344" s="1"/>
      <c r="H2344" s="4"/>
    </row>
    <row r="2345" spans="7:8" x14ac:dyDescent="0.25">
      <c r="G2345" s="1"/>
      <c r="H2345" s="4"/>
    </row>
    <row r="2346" spans="7:8" x14ac:dyDescent="0.25">
      <c r="G2346" s="1"/>
      <c r="H2346" s="4"/>
    </row>
    <row r="2347" spans="7:8" x14ac:dyDescent="0.25">
      <c r="G2347" s="1"/>
      <c r="H2347" s="4"/>
    </row>
    <row r="2348" spans="7:8" x14ac:dyDescent="0.25">
      <c r="G2348" s="1"/>
      <c r="H2348" s="4"/>
    </row>
    <row r="2349" spans="7:8" x14ac:dyDescent="0.25">
      <c r="G2349" s="1"/>
      <c r="H2349" s="4"/>
    </row>
    <row r="2350" spans="7:8" x14ac:dyDescent="0.25">
      <c r="G2350" s="1"/>
      <c r="H2350" s="4"/>
    </row>
    <row r="2351" spans="7:8" x14ac:dyDescent="0.25">
      <c r="G2351" s="1"/>
      <c r="H2351" s="4"/>
    </row>
    <row r="2352" spans="7:8" x14ac:dyDescent="0.25">
      <c r="G2352" s="1"/>
      <c r="H2352" s="4"/>
    </row>
    <row r="2353" spans="7:8" x14ac:dyDescent="0.25">
      <c r="G2353" s="1"/>
      <c r="H2353" s="4"/>
    </row>
    <row r="2354" spans="7:8" x14ac:dyDescent="0.25">
      <c r="G2354" s="1"/>
      <c r="H2354" s="4"/>
    </row>
    <row r="2355" spans="7:8" x14ac:dyDescent="0.25">
      <c r="G2355" s="1"/>
      <c r="H2355" s="4"/>
    </row>
    <row r="2356" spans="7:8" x14ac:dyDescent="0.25">
      <c r="G2356" s="1"/>
      <c r="H2356" s="4"/>
    </row>
    <row r="2357" spans="7:8" x14ac:dyDescent="0.25">
      <c r="G2357" s="1"/>
      <c r="H2357" s="4"/>
    </row>
    <row r="2358" spans="7:8" x14ac:dyDescent="0.25">
      <c r="G2358" s="1"/>
      <c r="H2358" s="4"/>
    </row>
    <row r="2359" spans="7:8" x14ac:dyDescent="0.25">
      <c r="G2359" s="1"/>
      <c r="H2359" s="4"/>
    </row>
    <row r="2360" spans="7:8" x14ac:dyDescent="0.25">
      <c r="G2360" s="1"/>
      <c r="H2360" s="4"/>
    </row>
    <row r="2361" spans="7:8" x14ac:dyDescent="0.25">
      <c r="G2361" s="1"/>
      <c r="H2361" s="4"/>
    </row>
    <row r="2362" spans="7:8" x14ac:dyDescent="0.25">
      <c r="G2362" s="1"/>
      <c r="H2362" s="4"/>
    </row>
    <row r="2363" spans="7:8" x14ac:dyDescent="0.25">
      <c r="G2363" s="1"/>
      <c r="H2363" s="4"/>
    </row>
    <row r="2364" spans="7:8" x14ac:dyDescent="0.25">
      <c r="H2364" s="4"/>
    </row>
    <row r="2365" spans="7:8" x14ac:dyDescent="0.25">
      <c r="G2365" s="1"/>
      <c r="H2365" s="4"/>
    </row>
    <row r="2366" spans="7:8" x14ac:dyDescent="0.25">
      <c r="G2366" s="1"/>
      <c r="H2366" s="4"/>
    </row>
    <row r="2367" spans="7:8" x14ac:dyDescent="0.25">
      <c r="G2367" s="1"/>
      <c r="H2367" s="4"/>
    </row>
    <row r="2368" spans="7:8" x14ac:dyDescent="0.25">
      <c r="G2368" s="1"/>
      <c r="H2368" s="4"/>
    </row>
    <row r="2369" spans="7:8" x14ac:dyDescent="0.25">
      <c r="G2369" s="1"/>
      <c r="H2369" s="4"/>
    </row>
    <row r="2370" spans="7:8" x14ac:dyDescent="0.25">
      <c r="G2370" s="1"/>
      <c r="H2370" s="4"/>
    </row>
    <row r="2371" spans="7:8" x14ac:dyDescent="0.25">
      <c r="G2371" s="1"/>
      <c r="H2371" s="4"/>
    </row>
    <row r="2372" spans="7:8" x14ac:dyDescent="0.25">
      <c r="G2372" s="1"/>
      <c r="H2372" s="4"/>
    </row>
    <row r="2373" spans="7:8" x14ac:dyDescent="0.25">
      <c r="G2373" s="1"/>
      <c r="H2373" s="4"/>
    </row>
    <row r="2374" spans="7:8" x14ac:dyDescent="0.25">
      <c r="G2374" s="1"/>
      <c r="H2374" s="4"/>
    </row>
    <row r="2375" spans="7:8" x14ac:dyDescent="0.25">
      <c r="G2375" s="1"/>
      <c r="H2375" s="4"/>
    </row>
    <row r="2376" spans="7:8" x14ac:dyDescent="0.25">
      <c r="G2376" s="1"/>
      <c r="H2376" s="4"/>
    </row>
    <row r="2377" spans="7:8" x14ac:dyDescent="0.25">
      <c r="G2377" s="1"/>
      <c r="H2377" s="4"/>
    </row>
    <row r="2378" spans="7:8" x14ac:dyDescent="0.25">
      <c r="G2378" s="1"/>
      <c r="H2378" s="4"/>
    </row>
    <row r="2379" spans="7:8" x14ac:dyDescent="0.25">
      <c r="G2379" s="1"/>
      <c r="H2379" s="4"/>
    </row>
    <row r="2380" spans="7:8" x14ac:dyDescent="0.25">
      <c r="G2380" s="1"/>
      <c r="H2380" s="4"/>
    </row>
    <row r="2381" spans="7:8" x14ac:dyDescent="0.25">
      <c r="G2381" s="1"/>
      <c r="H2381" s="4"/>
    </row>
    <row r="2382" spans="7:8" x14ac:dyDescent="0.25">
      <c r="G2382" s="1"/>
      <c r="H2382" s="4"/>
    </row>
    <row r="2383" spans="7:8" x14ac:dyDescent="0.25">
      <c r="G2383" s="1"/>
      <c r="H2383" s="4"/>
    </row>
    <row r="2384" spans="7:8" x14ac:dyDescent="0.25">
      <c r="G2384" s="1"/>
      <c r="H2384" s="4"/>
    </row>
    <row r="2385" spans="7:8" x14ac:dyDescent="0.25">
      <c r="G2385" s="1"/>
      <c r="H2385" s="4"/>
    </row>
    <row r="2386" spans="7:8" x14ac:dyDescent="0.25">
      <c r="G2386" s="1"/>
      <c r="H2386" s="4"/>
    </row>
    <row r="2387" spans="7:8" x14ac:dyDescent="0.25">
      <c r="G2387" s="1"/>
      <c r="H2387" s="4"/>
    </row>
    <row r="2388" spans="7:8" x14ac:dyDescent="0.25">
      <c r="G2388" s="1"/>
      <c r="H2388" s="4"/>
    </row>
    <row r="2389" spans="7:8" x14ac:dyDescent="0.25">
      <c r="G2389" s="1"/>
      <c r="H2389" s="4"/>
    </row>
    <row r="2390" spans="7:8" x14ac:dyDescent="0.25">
      <c r="G2390" s="1"/>
      <c r="H2390" s="4"/>
    </row>
    <row r="2391" spans="7:8" x14ac:dyDescent="0.25">
      <c r="G2391" s="1"/>
      <c r="H2391" s="4"/>
    </row>
    <row r="2392" spans="7:8" x14ac:dyDescent="0.25">
      <c r="G2392" s="1"/>
      <c r="H2392" s="4"/>
    </row>
    <row r="2393" spans="7:8" x14ac:dyDescent="0.25">
      <c r="G2393" s="1"/>
      <c r="H2393" s="4"/>
    </row>
    <row r="2394" spans="7:8" x14ac:dyDescent="0.25">
      <c r="G2394" s="1"/>
      <c r="H2394" s="4"/>
    </row>
    <row r="2395" spans="7:8" x14ac:dyDescent="0.25">
      <c r="G2395" s="1"/>
      <c r="H2395" s="4"/>
    </row>
    <row r="2396" spans="7:8" x14ac:dyDescent="0.25">
      <c r="G2396" s="1"/>
      <c r="H2396" s="4"/>
    </row>
    <row r="2397" spans="7:8" x14ac:dyDescent="0.25">
      <c r="G2397" s="1"/>
      <c r="H2397" s="4"/>
    </row>
    <row r="2398" spans="7:8" x14ac:dyDescent="0.25">
      <c r="G2398" s="1"/>
      <c r="H2398" s="4"/>
    </row>
    <row r="2399" spans="7:8" x14ac:dyDescent="0.25">
      <c r="G2399" s="1"/>
      <c r="H2399" s="4"/>
    </row>
    <row r="2400" spans="7:8" x14ac:dyDescent="0.25">
      <c r="G2400" s="1"/>
      <c r="H2400" s="4"/>
    </row>
    <row r="2401" spans="7:8" x14ac:dyDescent="0.25">
      <c r="G2401" s="1"/>
      <c r="H2401" s="4"/>
    </row>
    <row r="2402" spans="7:8" x14ac:dyDescent="0.25">
      <c r="G2402" s="1"/>
      <c r="H2402" s="4"/>
    </row>
    <row r="2403" spans="7:8" x14ac:dyDescent="0.25">
      <c r="G2403" s="1"/>
      <c r="H2403" s="4"/>
    </row>
    <row r="2404" spans="7:8" x14ac:dyDescent="0.25">
      <c r="G2404" s="1"/>
      <c r="H2404" s="4"/>
    </row>
    <row r="2405" spans="7:8" x14ac:dyDescent="0.25">
      <c r="G2405" s="1"/>
      <c r="H2405" s="4"/>
    </row>
    <row r="2406" spans="7:8" x14ac:dyDescent="0.25">
      <c r="G2406" s="1"/>
      <c r="H2406" s="4"/>
    </row>
    <row r="2407" spans="7:8" x14ac:dyDescent="0.25">
      <c r="G2407" s="1"/>
      <c r="H2407" s="4"/>
    </row>
    <row r="2408" spans="7:8" x14ac:dyDescent="0.25">
      <c r="G2408" s="1"/>
      <c r="H2408" s="4"/>
    </row>
    <row r="2409" spans="7:8" x14ac:dyDescent="0.25">
      <c r="G2409" s="1"/>
      <c r="H2409" s="4"/>
    </row>
    <row r="2410" spans="7:8" x14ac:dyDescent="0.25">
      <c r="G2410" s="1"/>
      <c r="H2410" s="4"/>
    </row>
    <row r="2411" spans="7:8" x14ac:dyDescent="0.25">
      <c r="G2411" s="1"/>
      <c r="H2411" s="4"/>
    </row>
    <row r="2412" spans="7:8" x14ac:dyDescent="0.25">
      <c r="G2412" s="1"/>
      <c r="H2412" s="4"/>
    </row>
    <row r="2413" spans="7:8" x14ac:dyDescent="0.25">
      <c r="G2413" s="1"/>
      <c r="H2413" s="4"/>
    </row>
    <row r="2414" spans="7:8" x14ac:dyDescent="0.25">
      <c r="G2414" s="1"/>
      <c r="H2414" s="4"/>
    </row>
    <row r="2415" spans="7:8" x14ac:dyDescent="0.25">
      <c r="G2415" s="1"/>
      <c r="H2415" s="4"/>
    </row>
    <row r="2416" spans="7:8" x14ac:dyDescent="0.25">
      <c r="G2416" s="1"/>
      <c r="H2416" s="4"/>
    </row>
    <row r="2417" spans="7:8" x14ac:dyDescent="0.25">
      <c r="G2417" s="1"/>
      <c r="H2417" s="4"/>
    </row>
    <row r="2418" spans="7:8" x14ac:dyDescent="0.25">
      <c r="G2418" s="1"/>
      <c r="H2418" s="4"/>
    </row>
    <row r="2419" spans="7:8" x14ac:dyDescent="0.25">
      <c r="G2419" s="1"/>
      <c r="H2419" s="4"/>
    </row>
    <row r="2420" spans="7:8" x14ac:dyDescent="0.25">
      <c r="G2420" s="1"/>
      <c r="H2420" s="4"/>
    </row>
    <row r="2421" spans="7:8" x14ac:dyDescent="0.25">
      <c r="G2421" s="1"/>
      <c r="H2421" s="4"/>
    </row>
    <row r="2422" spans="7:8" x14ac:dyDescent="0.25">
      <c r="G2422" s="1"/>
      <c r="H2422" s="4"/>
    </row>
    <row r="2423" spans="7:8" x14ac:dyDescent="0.25">
      <c r="G2423" s="1"/>
      <c r="H2423" s="4"/>
    </row>
    <row r="2424" spans="7:8" x14ac:dyDescent="0.25">
      <c r="G2424" s="1"/>
      <c r="H2424" s="4"/>
    </row>
    <row r="2425" spans="7:8" x14ac:dyDescent="0.25">
      <c r="G2425" s="1"/>
      <c r="H2425" s="4"/>
    </row>
    <row r="2426" spans="7:8" x14ac:dyDescent="0.25">
      <c r="G2426" s="1"/>
      <c r="H2426" s="4"/>
    </row>
    <row r="2427" spans="7:8" x14ac:dyDescent="0.25">
      <c r="G2427" s="1"/>
      <c r="H2427" s="4"/>
    </row>
    <row r="2428" spans="7:8" x14ac:dyDescent="0.25">
      <c r="G2428" s="1"/>
      <c r="H2428" s="4"/>
    </row>
    <row r="2429" spans="7:8" x14ac:dyDescent="0.25">
      <c r="G2429" s="1"/>
      <c r="H2429" s="4"/>
    </row>
    <row r="2430" spans="7:8" x14ac:dyDescent="0.25">
      <c r="G2430" s="1"/>
      <c r="H2430" s="4"/>
    </row>
    <row r="2431" spans="7:8" x14ac:dyDescent="0.25">
      <c r="G2431" s="1"/>
      <c r="H2431" s="4"/>
    </row>
    <row r="2432" spans="7:8" x14ac:dyDescent="0.25">
      <c r="G2432" s="1"/>
      <c r="H2432" s="4"/>
    </row>
    <row r="2433" spans="7:8" x14ac:dyDescent="0.25">
      <c r="G2433" s="1"/>
      <c r="H2433" s="4"/>
    </row>
    <row r="2434" spans="7:8" x14ac:dyDescent="0.25">
      <c r="G2434" s="1"/>
      <c r="H2434" s="4"/>
    </row>
    <row r="2435" spans="7:8" x14ac:dyDescent="0.25">
      <c r="G2435" s="1"/>
      <c r="H2435" s="4"/>
    </row>
    <row r="2436" spans="7:8" x14ac:dyDescent="0.25">
      <c r="G2436" s="1"/>
      <c r="H2436" s="4"/>
    </row>
    <row r="2437" spans="7:8" x14ac:dyDescent="0.25">
      <c r="G2437" s="1"/>
      <c r="H2437" s="4"/>
    </row>
    <row r="2438" spans="7:8" x14ac:dyDescent="0.25">
      <c r="G2438" s="1"/>
      <c r="H2438" s="4"/>
    </row>
    <row r="2439" spans="7:8" x14ac:dyDescent="0.25">
      <c r="G2439" s="1"/>
      <c r="H2439" s="4"/>
    </row>
    <row r="2440" spans="7:8" x14ac:dyDescent="0.25">
      <c r="G2440" s="1"/>
      <c r="H2440" s="4"/>
    </row>
    <row r="2441" spans="7:8" x14ac:dyDescent="0.25">
      <c r="G2441" s="1"/>
      <c r="H2441" s="4"/>
    </row>
    <row r="2442" spans="7:8" x14ac:dyDescent="0.25">
      <c r="G2442" s="1"/>
      <c r="H2442" s="4"/>
    </row>
    <row r="2443" spans="7:8" x14ac:dyDescent="0.25">
      <c r="G2443" s="1"/>
      <c r="H2443" s="4"/>
    </row>
    <row r="2444" spans="7:8" x14ac:dyDescent="0.25">
      <c r="G2444" s="1"/>
      <c r="H2444" s="4"/>
    </row>
    <row r="2445" spans="7:8" x14ac:dyDescent="0.25">
      <c r="H2445" s="4"/>
    </row>
    <row r="2446" spans="7:8" x14ac:dyDescent="0.25">
      <c r="G2446" s="1"/>
      <c r="H2446" s="4"/>
    </row>
    <row r="2447" spans="7:8" x14ac:dyDescent="0.25">
      <c r="G2447" s="1"/>
      <c r="H2447" s="4"/>
    </row>
    <row r="2448" spans="7:8" x14ac:dyDescent="0.25">
      <c r="G2448" s="1"/>
      <c r="H2448" s="4"/>
    </row>
    <row r="2449" spans="7:8" x14ac:dyDescent="0.25">
      <c r="G2449" s="1"/>
      <c r="H2449" s="4"/>
    </row>
    <row r="2450" spans="7:8" x14ac:dyDescent="0.25">
      <c r="G2450" s="1"/>
      <c r="H2450" s="4"/>
    </row>
    <row r="2451" spans="7:8" x14ac:dyDescent="0.25">
      <c r="G2451" s="1"/>
      <c r="H2451" s="4"/>
    </row>
    <row r="2452" spans="7:8" x14ac:dyDescent="0.25">
      <c r="G2452" s="1"/>
      <c r="H2452" s="4"/>
    </row>
    <row r="2453" spans="7:8" x14ac:dyDescent="0.25">
      <c r="G2453" s="1"/>
      <c r="H2453" s="4"/>
    </row>
    <row r="2454" spans="7:8" x14ac:dyDescent="0.25">
      <c r="G2454" s="1"/>
      <c r="H2454" s="4"/>
    </row>
    <row r="2455" spans="7:8" x14ac:dyDescent="0.25">
      <c r="G2455" s="1"/>
      <c r="H2455" s="4"/>
    </row>
    <row r="2456" spans="7:8" x14ac:dyDescent="0.25">
      <c r="G2456" s="1"/>
      <c r="H2456" s="4"/>
    </row>
    <row r="2457" spans="7:8" x14ac:dyDescent="0.25">
      <c r="G2457" s="1"/>
      <c r="H2457" s="4"/>
    </row>
    <row r="2458" spans="7:8" x14ac:dyDescent="0.25">
      <c r="G2458" s="1"/>
      <c r="H2458" s="4"/>
    </row>
    <row r="2459" spans="7:8" x14ac:dyDescent="0.25">
      <c r="G2459" s="1"/>
      <c r="H2459" s="4"/>
    </row>
    <row r="2460" spans="7:8" x14ac:dyDescent="0.25">
      <c r="G2460" s="1"/>
      <c r="H2460" s="4"/>
    </row>
    <row r="2461" spans="7:8" x14ac:dyDescent="0.25">
      <c r="G2461" s="1"/>
      <c r="H2461" s="4"/>
    </row>
    <row r="2462" spans="7:8" x14ac:dyDescent="0.25">
      <c r="G2462" s="1"/>
      <c r="H2462" s="4"/>
    </row>
    <row r="2463" spans="7:8" x14ac:dyDescent="0.25">
      <c r="G2463" s="1"/>
      <c r="H2463" s="4"/>
    </row>
    <row r="2464" spans="7:8" x14ac:dyDescent="0.25">
      <c r="G2464" s="1"/>
      <c r="H2464" s="4"/>
    </row>
    <row r="2465" spans="7:8" x14ac:dyDescent="0.25">
      <c r="G2465" s="1"/>
      <c r="H2465" s="4"/>
    </row>
    <row r="2466" spans="7:8" x14ac:dyDescent="0.25">
      <c r="G2466" s="1"/>
      <c r="H2466" s="4"/>
    </row>
    <row r="2467" spans="7:8" x14ac:dyDescent="0.25">
      <c r="G2467" s="1"/>
      <c r="H2467" s="4"/>
    </row>
    <row r="2468" spans="7:8" x14ac:dyDescent="0.25">
      <c r="G2468" s="1"/>
      <c r="H2468" s="4"/>
    </row>
    <row r="2469" spans="7:8" x14ac:dyDescent="0.25">
      <c r="G2469" s="1"/>
      <c r="H2469" s="4"/>
    </row>
    <row r="2470" spans="7:8" x14ac:dyDescent="0.25">
      <c r="G2470" s="1"/>
      <c r="H2470" s="4"/>
    </row>
    <row r="2471" spans="7:8" x14ac:dyDescent="0.25">
      <c r="G2471" s="1"/>
      <c r="H2471" s="4"/>
    </row>
    <row r="2472" spans="7:8" x14ac:dyDescent="0.25">
      <c r="G2472" s="1"/>
      <c r="H2472" s="4"/>
    </row>
    <row r="2473" spans="7:8" x14ac:dyDescent="0.25">
      <c r="G2473" s="1"/>
      <c r="H2473" s="4"/>
    </row>
    <row r="2474" spans="7:8" x14ac:dyDescent="0.25">
      <c r="G2474" s="1"/>
      <c r="H2474" s="4"/>
    </row>
    <row r="2475" spans="7:8" x14ac:dyDescent="0.25">
      <c r="G2475" s="1"/>
      <c r="H2475" s="4"/>
    </row>
    <row r="2476" spans="7:8" x14ac:dyDescent="0.25">
      <c r="G2476" s="1"/>
      <c r="H2476" s="4"/>
    </row>
    <row r="2477" spans="7:8" x14ac:dyDescent="0.25">
      <c r="G2477" s="1"/>
      <c r="H2477" s="4"/>
    </row>
    <row r="2478" spans="7:8" x14ac:dyDescent="0.25">
      <c r="G2478" s="1"/>
      <c r="H2478" s="4"/>
    </row>
    <row r="2479" spans="7:8" x14ac:dyDescent="0.25">
      <c r="G2479" s="1"/>
      <c r="H2479" s="4"/>
    </row>
    <row r="2480" spans="7:8" x14ac:dyDescent="0.25">
      <c r="G2480" s="1"/>
      <c r="H2480" s="4"/>
    </row>
    <row r="2481" spans="7:8" x14ac:dyDescent="0.25">
      <c r="G2481" s="1"/>
      <c r="H2481" s="4"/>
    </row>
    <row r="2482" spans="7:8" x14ac:dyDescent="0.25">
      <c r="G2482" s="1"/>
      <c r="H2482" s="4"/>
    </row>
    <row r="2483" spans="7:8" x14ac:dyDescent="0.25">
      <c r="G2483" s="1"/>
      <c r="H2483" s="4"/>
    </row>
    <row r="2484" spans="7:8" x14ac:dyDescent="0.25">
      <c r="G2484" s="1"/>
      <c r="H2484" s="4"/>
    </row>
    <row r="2485" spans="7:8" x14ac:dyDescent="0.25">
      <c r="G2485" s="1"/>
      <c r="H2485" s="4"/>
    </row>
    <row r="2486" spans="7:8" x14ac:dyDescent="0.25">
      <c r="G2486" s="1"/>
      <c r="H2486" s="4"/>
    </row>
    <row r="2487" spans="7:8" x14ac:dyDescent="0.25">
      <c r="G2487" s="1"/>
      <c r="H2487" s="4"/>
    </row>
    <row r="2488" spans="7:8" x14ac:dyDescent="0.25">
      <c r="G2488" s="1"/>
      <c r="H2488" s="4"/>
    </row>
    <row r="2489" spans="7:8" x14ac:dyDescent="0.25">
      <c r="G2489" s="1"/>
      <c r="H2489" s="4"/>
    </row>
    <row r="2490" spans="7:8" x14ac:dyDescent="0.25">
      <c r="G2490" s="1"/>
      <c r="H2490" s="4"/>
    </row>
    <row r="2491" spans="7:8" x14ac:dyDescent="0.25">
      <c r="G2491" s="1"/>
      <c r="H2491" s="4"/>
    </row>
    <row r="2492" spans="7:8" x14ac:dyDescent="0.25">
      <c r="G2492" s="1"/>
      <c r="H2492" s="4"/>
    </row>
    <row r="2493" spans="7:8" x14ac:dyDescent="0.25">
      <c r="G2493" s="1"/>
      <c r="H2493" s="4"/>
    </row>
    <row r="2494" spans="7:8" x14ac:dyDescent="0.25">
      <c r="G2494" s="1"/>
      <c r="H2494" s="4"/>
    </row>
    <row r="2495" spans="7:8" x14ac:dyDescent="0.25">
      <c r="G2495" s="1"/>
      <c r="H2495" s="4"/>
    </row>
    <row r="2496" spans="7:8" x14ac:dyDescent="0.25">
      <c r="G2496" s="1"/>
      <c r="H2496" s="4"/>
    </row>
    <row r="2497" spans="7:8" x14ac:dyDescent="0.25">
      <c r="G2497" s="1"/>
      <c r="H2497" s="4"/>
    </row>
    <row r="2498" spans="7:8" x14ac:dyDescent="0.25">
      <c r="G2498" s="1"/>
      <c r="H2498" s="4"/>
    </row>
    <row r="2499" spans="7:8" x14ac:dyDescent="0.25">
      <c r="G2499" s="1"/>
      <c r="H2499" s="4"/>
    </row>
    <row r="2500" spans="7:8" x14ac:dyDescent="0.25">
      <c r="G2500" s="1"/>
      <c r="H2500" s="4"/>
    </row>
    <row r="2501" spans="7:8" x14ac:dyDescent="0.25">
      <c r="G2501" s="1"/>
      <c r="H2501" s="4"/>
    </row>
    <row r="2502" spans="7:8" x14ac:dyDescent="0.25">
      <c r="G2502" s="1"/>
      <c r="H2502" s="4"/>
    </row>
    <row r="2503" spans="7:8" x14ac:dyDescent="0.25">
      <c r="G2503" s="1"/>
      <c r="H2503" s="4"/>
    </row>
    <row r="2504" spans="7:8" x14ac:dyDescent="0.25">
      <c r="G2504" s="1"/>
      <c r="H2504" s="4"/>
    </row>
    <row r="2505" spans="7:8" x14ac:dyDescent="0.25">
      <c r="G2505" s="1"/>
      <c r="H2505" s="4"/>
    </row>
    <row r="2506" spans="7:8" x14ac:dyDescent="0.25">
      <c r="G2506" s="1"/>
      <c r="H2506" s="4"/>
    </row>
    <row r="2507" spans="7:8" x14ac:dyDescent="0.25">
      <c r="G2507" s="1"/>
      <c r="H2507" s="4"/>
    </row>
    <row r="2508" spans="7:8" x14ac:dyDescent="0.25">
      <c r="G2508" s="1"/>
      <c r="H2508" s="4"/>
    </row>
    <row r="2509" spans="7:8" x14ac:dyDescent="0.25">
      <c r="G2509" s="1"/>
      <c r="H2509" s="4"/>
    </row>
    <row r="2510" spans="7:8" x14ac:dyDescent="0.25">
      <c r="G2510" s="1"/>
      <c r="H2510" s="4"/>
    </row>
    <row r="2511" spans="7:8" x14ac:dyDescent="0.25">
      <c r="G2511" s="1"/>
      <c r="H2511" s="4"/>
    </row>
    <row r="2512" spans="7:8" x14ac:dyDescent="0.25">
      <c r="G2512" s="1"/>
      <c r="H2512" s="4"/>
    </row>
    <row r="2513" spans="7:8" x14ac:dyDescent="0.25">
      <c r="G2513" s="1"/>
      <c r="H2513" s="4"/>
    </row>
    <row r="2514" spans="7:8" x14ac:dyDescent="0.25">
      <c r="G2514" s="1"/>
      <c r="H2514" s="4"/>
    </row>
    <row r="2515" spans="7:8" x14ac:dyDescent="0.25">
      <c r="G2515" s="1"/>
      <c r="H2515" s="4"/>
    </row>
    <row r="2516" spans="7:8" x14ac:dyDescent="0.25">
      <c r="G2516" s="1"/>
      <c r="H2516" s="4"/>
    </row>
    <row r="2517" spans="7:8" x14ac:dyDescent="0.25">
      <c r="G2517" s="1"/>
      <c r="H2517" s="4"/>
    </row>
    <row r="2518" spans="7:8" x14ac:dyDescent="0.25">
      <c r="G2518" s="1"/>
      <c r="H2518" s="4"/>
    </row>
    <row r="2519" spans="7:8" x14ac:dyDescent="0.25">
      <c r="G2519" s="1"/>
      <c r="H2519" s="4"/>
    </row>
    <row r="2520" spans="7:8" x14ac:dyDescent="0.25">
      <c r="G2520" s="1"/>
      <c r="H2520" s="4"/>
    </row>
    <row r="2521" spans="7:8" x14ac:dyDescent="0.25">
      <c r="G2521" s="1"/>
      <c r="H2521" s="4"/>
    </row>
    <row r="2522" spans="7:8" x14ac:dyDescent="0.25">
      <c r="G2522" s="1"/>
      <c r="H2522" s="4"/>
    </row>
    <row r="2523" spans="7:8" x14ac:dyDescent="0.25">
      <c r="G2523" s="1"/>
      <c r="H2523" s="4"/>
    </row>
    <row r="2524" spans="7:8" x14ac:dyDescent="0.25">
      <c r="G2524" s="1"/>
      <c r="H2524" s="4"/>
    </row>
    <row r="2525" spans="7:8" x14ac:dyDescent="0.25">
      <c r="G2525" s="1"/>
      <c r="H2525" s="4"/>
    </row>
    <row r="2526" spans="7:8" x14ac:dyDescent="0.25">
      <c r="G2526" s="1"/>
      <c r="H2526" s="4"/>
    </row>
    <row r="2527" spans="7:8" x14ac:dyDescent="0.25">
      <c r="G2527" s="1"/>
      <c r="H2527" s="4"/>
    </row>
    <row r="2528" spans="7:8" x14ac:dyDescent="0.25">
      <c r="G2528" s="1"/>
      <c r="H2528" s="4"/>
    </row>
    <row r="2529" spans="7:8" x14ac:dyDescent="0.25">
      <c r="G2529" s="1"/>
      <c r="H2529" s="4"/>
    </row>
    <row r="2530" spans="7:8" x14ac:dyDescent="0.25">
      <c r="G2530" s="1"/>
      <c r="H2530" s="4"/>
    </row>
    <row r="2531" spans="7:8" x14ac:dyDescent="0.25">
      <c r="G2531" s="1"/>
      <c r="H2531" s="4"/>
    </row>
    <row r="2532" spans="7:8" x14ac:dyDescent="0.25">
      <c r="G2532" s="1"/>
      <c r="H2532" s="4"/>
    </row>
    <row r="2533" spans="7:8" x14ac:dyDescent="0.25">
      <c r="G2533" s="1"/>
      <c r="H2533" s="4"/>
    </row>
    <row r="2534" spans="7:8" x14ac:dyDescent="0.25">
      <c r="G2534" s="1"/>
      <c r="H2534" s="4"/>
    </row>
    <row r="2535" spans="7:8" x14ac:dyDescent="0.25">
      <c r="G2535" s="1"/>
      <c r="H2535" s="4"/>
    </row>
    <row r="2536" spans="7:8" x14ac:dyDescent="0.25">
      <c r="G2536" s="1"/>
      <c r="H2536" s="4"/>
    </row>
    <row r="2537" spans="7:8" x14ac:dyDescent="0.25">
      <c r="G2537" s="1"/>
      <c r="H2537" s="4"/>
    </row>
    <row r="2538" spans="7:8" x14ac:dyDescent="0.25">
      <c r="G2538" s="1"/>
      <c r="H2538" s="4"/>
    </row>
    <row r="2539" spans="7:8" x14ac:dyDescent="0.25">
      <c r="G2539" s="1"/>
      <c r="H2539" s="4"/>
    </row>
    <row r="2540" spans="7:8" x14ac:dyDescent="0.25">
      <c r="G2540" s="1"/>
      <c r="H2540" s="4"/>
    </row>
    <row r="2541" spans="7:8" x14ac:dyDescent="0.25">
      <c r="G2541" s="1"/>
      <c r="H2541" s="4"/>
    </row>
    <row r="2542" spans="7:8" x14ac:dyDescent="0.25">
      <c r="G2542" s="1"/>
      <c r="H2542" s="4"/>
    </row>
    <row r="2543" spans="7:8" x14ac:dyDescent="0.25">
      <c r="G2543" s="1"/>
      <c r="H2543" s="4"/>
    </row>
    <row r="2544" spans="7:8" x14ac:dyDescent="0.25">
      <c r="G2544" s="1"/>
      <c r="H2544" s="4"/>
    </row>
    <row r="2545" spans="7:8" x14ac:dyDescent="0.25">
      <c r="G2545" s="1"/>
      <c r="H2545" s="4"/>
    </row>
    <row r="2546" spans="7:8" x14ac:dyDescent="0.25">
      <c r="G2546" s="1"/>
      <c r="H2546" s="4"/>
    </row>
    <row r="2547" spans="7:8" x14ac:dyDescent="0.25">
      <c r="G2547" s="1"/>
      <c r="H2547" s="4"/>
    </row>
    <row r="2548" spans="7:8" x14ac:dyDescent="0.25">
      <c r="G2548" s="1"/>
      <c r="H2548" s="4"/>
    </row>
    <row r="2549" spans="7:8" x14ac:dyDescent="0.25">
      <c r="G2549" s="1"/>
      <c r="H2549" s="4"/>
    </row>
    <row r="2550" spans="7:8" x14ac:dyDescent="0.25">
      <c r="G2550" s="1"/>
      <c r="H2550" s="4"/>
    </row>
    <row r="2551" spans="7:8" x14ac:dyDescent="0.25">
      <c r="G2551" s="1"/>
      <c r="H2551" s="4"/>
    </row>
    <row r="2552" spans="7:8" x14ac:dyDescent="0.25">
      <c r="G2552" s="1"/>
      <c r="H2552" s="4"/>
    </row>
    <row r="2553" spans="7:8" x14ac:dyDescent="0.25">
      <c r="G2553" s="1"/>
      <c r="H2553" s="4"/>
    </row>
    <row r="2554" spans="7:8" x14ac:dyDescent="0.25">
      <c r="G2554" s="1"/>
      <c r="H2554" s="4"/>
    </row>
    <row r="2555" spans="7:8" x14ac:dyDescent="0.25">
      <c r="G2555" s="1"/>
      <c r="H2555" s="4"/>
    </row>
    <row r="2556" spans="7:8" x14ac:dyDescent="0.25">
      <c r="G2556" s="1"/>
      <c r="H2556" s="4"/>
    </row>
    <row r="2557" spans="7:8" x14ac:dyDescent="0.25">
      <c r="G2557" s="1"/>
      <c r="H2557" s="4"/>
    </row>
    <row r="2558" spans="7:8" x14ac:dyDescent="0.25">
      <c r="G2558" s="1"/>
      <c r="H2558" s="4"/>
    </row>
    <row r="2559" spans="7:8" x14ac:dyDescent="0.25">
      <c r="G2559" s="1"/>
      <c r="H2559" s="4"/>
    </row>
    <row r="2560" spans="7:8" x14ac:dyDescent="0.25">
      <c r="G2560" s="1"/>
      <c r="H2560" s="4"/>
    </row>
    <row r="2561" spans="7:8" x14ac:dyDescent="0.25">
      <c r="G2561" s="1"/>
      <c r="H2561" s="4"/>
    </row>
    <row r="2562" spans="7:8" x14ac:dyDescent="0.25">
      <c r="G2562" s="1"/>
      <c r="H2562" s="4"/>
    </row>
    <row r="2563" spans="7:8" x14ac:dyDescent="0.25">
      <c r="G2563" s="1"/>
      <c r="H2563" s="4"/>
    </row>
    <row r="2564" spans="7:8" x14ac:dyDescent="0.25">
      <c r="G2564" s="1"/>
      <c r="H2564" s="4"/>
    </row>
    <row r="2565" spans="7:8" x14ac:dyDescent="0.25">
      <c r="G2565" s="1"/>
      <c r="H2565" s="4"/>
    </row>
    <row r="2566" spans="7:8" x14ac:dyDescent="0.25">
      <c r="G2566" s="1"/>
      <c r="H2566" s="4"/>
    </row>
    <row r="2567" spans="7:8" x14ac:dyDescent="0.25">
      <c r="G2567" s="1"/>
      <c r="H2567" s="4"/>
    </row>
    <row r="2568" spans="7:8" x14ac:dyDescent="0.25">
      <c r="G2568" s="1"/>
      <c r="H2568" s="4"/>
    </row>
    <row r="2569" spans="7:8" x14ac:dyDescent="0.25">
      <c r="G2569" s="1"/>
      <c r="H2569" s="4"/>
    </row>
    <row r="2570" spans="7:8" x14ac:dyDescent="0.25">
      <c r="G2570" s="1"/>
      <c r="H2570" s="4"/>
    </row>
    <row r="2571" spans="7:8" x14ac:dyDescent="0.25">
      <c r="G2571" s="1"/>
      <c r="H2571" s="4"/>
    </row>
    <row r="2572" spans="7:8" x14ac:dyDescent="0.25">
      <c r="G2572" s="1"/>
      <c r="H2572" s="4"/>
    </row>
    <row r="2573" spans="7:8" x14ac:dyDescent="0.25">
      <c r="G2573" s="1"/>
      <c r="H2573" s="4"/>
    </row>
    <row r="2574" spans="7:8" x14ac:dyDescent="0.25">
      <c r="G2574" s="1"/>
      <c r="H2574" s="4"/>
    </row>
    <row r="2575" spans="7:8" x14ac:dyDescent="0.25">
      <c r="G2575" s="1"/>
      <c r="H2575" s="4"/>
    </row>
    <row r="2576" spans="7:8" x14ac:dyDescent="0.25">
      <c r="G2576" s="1"/>
      <c r="H2576" s="4"/>
    </row>
    <row r="2577" spans="7:8" x14ac:dyDescent="0.25">
      <c r="G2577" s="1"/>
      <c r="H2577" s="4"/>
    </row>
    <row r="2578" spans="7:8" x14ac:dyDescent="0.25">
      <c r="G2578" s="1"/>
      <c r="H2578" s="4"/>
    </row>
    <row r="2579" spans="7:8" x14ac:dyDescent="0.25">
      <c r="G2579" s="1"/>
      <c r="H2579" s="4"/>
    </row>
    <row r="2580" spans="7:8" x14ac:dyDescent="0.25">
      <c r="G2580" s="1"/>
      <c r="H2580" s="4"/>
    </row>
    <row r="2581" spans="7:8" x14ac:dyDescent="0.25">
      <c r="G2581" s="1"/>
      <c r="H2581" s="4"/>
    </row>
    <row r="2582" spans="7:8" x14ac:dyDescent="0.25">
      <c r="G2582" s="1"/>
      <c r="H2582" s="4"/>
    </row>
    <row r="2583" spans="7:8" x14ac:dyDescent="0.25">
      <c r="G2583" s="1"/>
      <c r="H2583" s="4"/>
    </row>
    <row r="2584" spans="7:8" x14ac:dyDescent="0.25">
      <c r="G2584" s="1"/>
      <c r="H2584" s="4"/>
    </row>
    <row r="2585" spans="7:8" x14ac:dyDescent="0.25">
      <c r="G2585" s="1"/>
      <c r="H2585" s="4"/>
    </row>
    <row r="2586" spans="7:8" x14ac:dyDescent="0.25">
      <c r="G2586" s="1"/>
      <c r="H2586" s="4"/>
    </row>
    <row r="2587" spans="7:8" x14ac:dyDescent="0.25">
      <c r="G2587" s="1"/>
      <c r="H2587" s="4"/>
    </row>
    <row r="2588" spans="7:8" x14ac:dyDescent="0.25">
      <c r="G2588" s="1"/>
      <c r="H2588" s="4"/>
    </row>
    <row r="2589" spans="7:8" x14ac:dyDescent="0.25">
      <c r="G2589" s="1"/>
      <c r="H2589" s="4"/>
    </row>
    <row r="2590" spans="7:8" x14ac:dyDescent="0.25">
      <c r="G2590" s="1"/>
      <c r="H2590" s="4"/>
    </row>
    <row r="2591" spans="7:8" x14ac:dyDescent="0.25">
      <c r="G2591" s="1"/>
      <c r="H2591" s="4"/>
    </row>
    <row r="2592" spans="7:8" x14ac:dyDescent="0.25">
      <c r="G2592" s="1"/>
      <c r="H2592" s="4"/>
    </row>
    <row r="2593" spans="7:8" x14ac:dyDescent="0.25">
      <c r="G2593" s="1"/>
      <c r="H2593" s="4"/>
    </row>
    <row r="2594" spans="7:8" x14ac:dyDescent="0.25">
      <c r="G2594" s="1"/>
      <c r="H2594" s="4"/>
    </row>
    <row r="2595" spans="7:8" x14ac:dyDescent="0.25">
      <c r="G2595" s="1"/>
      <c r="H2595" s="4"/>
    </row>
    <row r="2596" spans="7:8" x14ac:dyDescent="0.25">
      <c r="G2596" s="1"/>
      <c r="H2596" s="4"/>
    </row>
    <row r="2597" spans="7:8" x14ac:dyDescent="0.25">
      <c r="G2597" s="1"/>
      <c r="H2597" s="4"/>
    </row>
    <row r="2598" spans="7:8" x14ac:dyDescent="0.25">
      <c r="G2598" s="1"/>
      <c r="H2598" s="4"/>
    </row>
    <row r="2599" spans="7:8" x14ac:dyDescent="0.25">
      <c r="G2599" s="1"/>
      <c r="H2599" s="4"/>
    </row>
    <row r="2600" spans="7:8" x14ac:dyDescent="0.25">
      <c r="G2600" s="1"/>
      <c r="H2600" s="4"/>
    </row>
    <row r="2601" spans="7:8" x14ac:dyDescent="0.25">
      <c r="G2601" s="1"/>
      <c r="H2601" s="4"/>
    </row>
    <row r="2602" spans="7:8" x14ac:dyDescent="0.25">
      <c r="G2602" s="1"/>
      <c r="H2602" s="4"/>
    </row>
    <row r="2603" spans="7:8" x14ac:dyDescent="0.25">
      <c r="G2603" s="1"/>
      <c r="H2603" s="4"/>
    </row>
    <row r="2604" spans="7:8" x14ac:dyDescent="0.25">
      <c r="G2604" s="1"/>
      <c r="H2604" s="4"/>
    </row>
    <row r="2605" spans="7:8" x14ac:dyDescent="0.25">
      <c r="G2605" s="1"/>
      <c r="H2605" s="4"/>
    </row>
    <row r="2606" spans="7:8" x14ac:dyDescent="0.25">
      <c r="G2606" s="1"/>
      <c r="H2606" s="4"/>
    </row>
    <row r="2607" spans="7:8" x14ac:dyDescent="0.25">
      <c r="G2607" s="1"/>
      <c r="H2607" s="4"/>
    </row>
    <row r="2608" spans="7:8" x14ac:dyDescent="0.25">
      <c r="G2608" s="1"/>
      <c r="H2608" s="4"/>
    </row>
    <row r="2609" spans="7:8" x14ac:dyDescent="0.25">
      <c r="G2609" s="1"/>
      <c r="H2609" s="4"/>
    </row>
    <row r="2610" spans="7:8" x14ac:dyDescent="0.25">
      <c r="G2610" s="1"/>
      <c r="H2610" s="4"/>
    </row>
    <row r="2611" spans="7:8" x14ac:dyDescent="0.25">
      <c r="G2611" s="1"/>
      <c r="H2611" s="4"/>
    </row>
    <row r="2612" spans="7:8" x14ac:dyDescent="0.25">
      <c r="G2612" s="1"/>
      <c r="H2612" s="4"/>
    </row>
    <row r="2613" spans="7:8" x14ac:dyDescent="0.25">
      <c r="G2613" s="1"/>
      <c r="H2613" s="4"/>
    </row>
    <row r="2614" spans="7:8" x14ac:dyDescent="0.25">
      <c r="G2614" s="1"/>
      <c r="H2614" s="4"/>
    </row>
    <row r="2615" spans="7:8" x14ac:dyDescent="0.25">
      <c r="G2615" s="1"/>
      <c r="H2615" s="4"/>
    </row>
    <row r="2616" spans="7:8" x14ac:dyDescent="0.25">
      <c r="G2616" s="1"/>
      <c r="H2616" s="4"/>
    </row>
    <row r="2617" spans="7:8" x14ac:dyDescent="0.25">
      <c r="G2617" s="1"/>
      <c r="H2617" s="4"/>
    </row>
    <row r="2618" spans="7:8" x14ac:dyDescent="0.25">
      <c r="G2618" s="1"/>
      <c r="H2618" s="4"/>
    </row>
    <row r="2619" spans="7:8" x14ac:dyDescent="0.25">
      <c r="G2619" s="1"/>
      <c r="H2619" s="4"/>
    </row>
    <row r="2620" spans="7:8" x14ac:dyDescent="0.25">
      <c r="G2620" s="1"/>
      <c r="H2620" s="4"/>
    </row>
    <row r="2621" spans="7:8" x14ac:dyDescent="0.25">
      <c r="G2621" s="1"/>
      <c r="H2621" s="4"/>
    </row>
    <row r="2622" spans="7:8" x14ac:dyDescent="0.25">
      <c r="G2622" s="1"/>
      <c r="H2622" s="4"/>
    </row>
    <row r="2623" spans="7:8" x14ac:dyDescent="0.25">
      <c r="G2623" s="1"/>
      <c r="H2623" s="4"/>
    </row>
    <row r="2624" spans="7:8" x14ac:dyDescent="0.25">
      <c r="G2624" s="1"/>
      <c r="H2624" s="4"/>
    </row>
    <row r="2625" spans="7:8" x14ac:dyDescent="0.25">
      <c r="G2625" s="1"/>
      <c r="H2625" s="4"/>
    </row>
    <row r="2626" spans="7:8" x14ac:dyDescent="0.25">
      <c r="G2626" s="1"/>
      <c r="H2626" s="4"/>
    </row>
    <row r="2627" spans="7:8" x14ac:dyDescent="0.25">
      <c r="G2627" s="1"/>
      <c r="H2627" s="4"/>
    </row>
    <row r="2628" spans="7:8" x14ac:dyDescent="0.25">
      <c r="G2628" s="1"/>
      <c r="H2628" s="4"/>
    </row>
    <row r="2629" spans="7:8" x14ac:dyDescent="0.25">
      <c r="G2629" s="1"/>
      <c r="H2629" s="4"/>
    </row>
    <row r="2630" spans="7:8" x14ac:dyDescent="0.25">
      <c r="G2630" s="1"/>
      <c r="H2630" s="4"/>
    </row>
    <row r="2631" spans="7:8" x14ac:dyDescent="0.25">
      <c r="G2631" s="1"/>
      <c r="H2631" s="4"/>
    </row>
    <row r="2632" spans="7:8" x14ac:dyDescent="0.25">
      <c r="G2632" s="1"/>
      <c r="H2632" s="4"/>
    </row>
    <row r="2633" spans="7:8" x14ac:dyDescent="0.25">
      <c r="G2633" s="1"/>
      <c r="H2633" s="4"/>
    </row>
    <row r="2634" spans="7:8" x14ac:dyDescent="0.25">
      <c r="G2634" s="1"/>
      <c r="H2634" s="4"/>
    </row>
    <row r="2635" spans="7:8" x14ac:dyDescent="0.25">
      <c r="G2635" s="1"/>
      <c r="H2635" s="4"/>
    </row>
    <row r="2636" spans="7:8" x14ac:dyDescent="0.25">
      <c r="G2636" s="1"/>
      <c r="H2636" s="4"/>
    </row>
    <row r="2637" spans="7:8" x14ac:dyDescent="0.25">
      <c r="G2637" s="1"/>
      <c r="H2637" s="4"/>
    </row>
    <row r="2638" spans="7:8" x14ac:dyDescent="0.25">
      <c r="G2638" s="1"/>
      <c r="H2638" s="4"/>
    </row>
    <row r="2639" spans="7:8" x14ac:dyDescent="0.25">
      <c r="G2639" s="1"/>
      <c r="H2639" s="4"/>
    </row>
    <row r="2640" spans="7:8" x14ac:dyDescent="0.25">
      <c r="G2640" s="1"/>
      <c r="H2640" s="4"/>
    </row>
    <row r="2641" spans="7:8" x14ac:dyDescent="0.25">
      <c r="G2641" s="1"/>
      <c r="H2641" s="4"/>
    </row>
    <row r="2642" spans="7:8" x14ac:dyDescent="0.25">
      <c r="G2642" s="1"/>
      <c r="H2642" s="4"/>
    </row>
    <row r="2643" spans="7:8" x14ac:dyDescent="0.25">
      <c r="G2643" s="1"/>
      <c r="H2643" s="4"/>
    </row>
    <row r="2644" spans="7:8" x14ac:dyDescent="0.25">
      <c r="G2644" s="1"/>
      <c r="H2644" s="4"/>
    </row>
    <row r="2645" spans="7:8" x14ac:dyDescent="0.25">
      <c r="G2645" s="1"/>
      <c r="H2645" s="4"/>
    </row>
    <row r="2646" spans="7:8" x14ac:dyDescent="0.25">
      <c r="G2646" s="1"/>
      <c r="H2646" s="4"/>
    </row>
    <row r="2647" spans="7:8" x14ac:dyDescent="0.25">
      <c r="G2647" s="1"/>
      <c r="H2647" s="4"/>
    </row>
    <row r="2648" spans="7:8" x14ac:dyDescent="0.25">
      <c r="G2648" s="1"/>
      <c r="H2648" s="4"/>
    </row>
    <row r="2649" spans="7:8" x14ac:dyDescent="0.25">
      <c r="G2649" s="1"/>
      <c r="H2649" s="4"/>
    </row>
    <row r="2650" spans="7:8" x14ac:dyDescent="0.25">
      <c r="G2650" s="1"/>
      <c r="H2650" s="4"/>
    </row>
    <row r="2651" spans="7:8" x14ac:dyDescent="0.25">
      <c r="G2651" s="1"/>
      <c r="H2651" s="4"/>
    </row>
    <row r="2652" spans="7:8" x14ac:dyDescent="0.25">
      <c r="G2652" s="1"/>
      <c r="H2652" s="4"/>
    </row>
    <row r="2653" spans="7:8" x14ac:dyDescent="0.25">
      <c r="G2653" s="1"/>
      <c r="H2653" s="4"/>
    </row>
    <row r="2654" spans="7:8" x14ac:dyDescent="0.25">
      <c r="G2654" s="1"/>
      <c r="H2654" s="4"/>
    </row>
    <row r="2655" spans="7:8" x14ac:dyDescent="0.25">
      <c r="G2655" s="1"/>
      <c r="H2655" s="4"/>
    </row>
    <row r="2656" spans="7:8" x14ac:dyDescent="0.25">
      <c r="G2656" s="1"/>
      <c r="H2656" s="4"/>
    </row>
    <row r="2657" spans="7:8" x14ac:dyDescent="0.25">
      <c r="G2657" s="1"/>
      <c r="H2657" s="4"/>
    </row>
    <row r="2658" spans="7:8" x14ac:dyDescent="0.25">
      <c r="G2658" s="1"/>
      <c r="H2658" s="4"/>
    </row>
    <row r="2659" spans="7:8" x14ac:dyDescent="0.25">
      <c r="G2659" s="1"/>
      <c r="H2659" s="4"/>
    </row>
    <row r="2660" spans="7:8" x14ac:dyDescent="0.25">
      <c r="G2660" s="1"/>
      <c r="H2660" s="4"/>
    </row>
    <row r="2661" spans="7:8" x14ac:dyDescent="0.25">
      <c r="G2661" s="1"/>
      <c r="H2661" s="4"/>
    </row>
    <row r="2662" spans="7:8" x14ac:dyDescent="0.25">
      <c r="G2662" s="1"/>
      <c r="H2662" s="4"/>
    </row>
    <row r="2663" spans="7:8" x14ac:dyDescent="0.25">
      <c r="G2663" s="1"/>
      <c r="H2663" s="4"/>
    </row>
    <row r="2664" spans="7:8" x14ac:dyDescent="0.25">
      <c r="G2664" s="1"/>
      <c r="H2664" s="4"/>
    </row>
    <row r="2665" spans="7:8" x14ac:dyDescent="0.25">
      <c r="G2665" s="1"/>
      <c r="H2665" s="4"/>
    </row>
    <row r="2666" spans="7:8" x14ac:dyDescent="0.25">
      <c r="G2666" s="1"/>
      <c r="H2666" s="4"/>
    </row>
    <row r="2667" spans="7:8" x14ac:dyDescent="0.25">
      <c r="G2667" s="1"/>
      <c r="H2667" s="4"/>
    </row>
    <row r="2668" spans="7:8" x14ac:dyDescent="0.25">
      <c r="G2668" s="1"/>
      <c r="H2668" s="4"/>
    </row>
    <row r="2669" spans="7:8" x14ac:dyDescent="0.25">
      <c r="G2669" s="1"/>
      <c r="H2669" s="4"/>
    </row>
    <row r="2670" spans="7:8" x14ac:dyDescent="0.25">
      <c r="G2670" s="1"/>
      <c r="H2670" s="4"/>
    </row>
    <row r="2671" spans="7:8" x14ac:dyDescent="0.25">
      <c r="G2671" s="1"/>
      <c r="H2671" s="4"/>
    </row>
    <row r="2672" spans="7:8" x14ac:dyDescent="0.25">
      <c r="G2672" s="1"/>
      <c r="H2672" s="4"/>
    </row>
    <row r="2673" spans="7:8" x14ac:dyDescent="0.25">
      <c r="G2673" s="1"/>
      <c r="H2673" s="4"/>
    </row>
    <row r="2674" spans="7:8" x14ac:dyDescent="0.25">
      <c r="G2674" s="1"/>
      <c r="H2674" s="4"/>
    </row>
    <row r="2675" spans="7:8" x14ac:dyDescent="0.25">
      <c r="G2675" s="1"/>
      <c r="H2675" s="4"/>
    </row>
    <row r="2676" spans="7:8" x14ac:dyDescent="0.25">
      <c r="G2676" s="1"/>
      <c r="H2676" s="4"/>
    </row>
    <row r="2677" spans="7:8" x14ac:dyDescent="0.25">
      <c r="G2677" s="1"/>
      <c r="H2677" s="4"/>
    </row>
    <row r="2678" spans="7:8" x14ac:dyDescent="0.25">
      <c r="G2678" s="1"/>
      <c r="H2678" s="4"/>
    </row>
    <row r="2679" spans="7:8" x14ac:dyDescent="0.25">
      <c r="G2679" s="1"/>
      <c r="H2679" s="4"/>
    </row>
    <row r="2680" spans="7:8" x14ac:dyDescent="0.25">
      <c r="G2680" s="1"/>
      <c r="H2680" s="4"/>
    </row>
    <row r="2681" spans="7:8" x14ac:dyDescent="0.25">
      <c r="G2681" s="1"/>
      <c r="H2681" s="4"/>
    </row>
    <row r="2682" spans="7:8" x14ac:dyDescent="0.25">
      <c r="G2682" s="1"/>
      <c r="H2682" s="4"/>
    </row>
    <row r="2683" spans="7:8" x14ac:dyDescent="0.25">
      <c r="G2683" s="1"/>
      <c r="H2683" s="4"/>
    </row>
    <row r="2684" spans="7:8" x14ac:dyDescent="0.25">
      <c r="G2684" s="1"/>
      <c r="H2684" s="4"/>
    </row>
    <row r="2685" spans="7:8" x14ac:dyDescent="0.25">
      <c r="G2685" s="1"/>
      <c r="H2685" s="4"/>
    </row>
    <row r="2686" spans="7:8" x14ac:dyDescent="0.25">
      <c r="G2686" s="1"/>
      <c r="H2686" s="4"/>
    </row>
    <row r="2687" spans="7:8" x14ac:dyDescent="0.25">
      <c r="G2687" s="1"/>
      <c r="H2687" s="4"/>
    </row>
    <row r="2688" spans="7:8" x14ac:dyDescent="0.25">
      <c r="G2688" s="1"/>
      <c r="H2688" s="4"/>
    </row>
    <row r="2689" spans="7:8" x14ac:dyDescent="0.25">
      <c r="G2689" s="1"/>
      <c r="H2689" s="4"/>
    </row>
    <row r="2690" spans="7:8" x14ac:dyDescent="0.25">
      <c r="G2690" s="1"/>
      <c r="H2690" s="4"/>
    </row>
    <row r="2691" spans="7:8" x14ac:dyDescent="0.25">
      <c r="G2691" s="1"/>
      <c r="H2691" s="4"/>
    </row>
    <row r="2692" spans="7:8" x14ac:dyDescent="0.25">
      <c r="G2692" s="1"/>
      <c r="H2692" s="4"/>
    </row>
    <row r="2693" spans="7:8" x14ac:dyDescent="0.25">
      <c r="G2693" s="1"/>
      <c r="H2693" s="4"/>
    </row>
    <row r="2694" spans="7:8" x14ac:dyDescent="0.25">
      <c r="G2694" s="1"/>
      <c r="H2694" s="4"/>
    </row>
    <row r="2695" spans="7:8" x14ac:dyDescent="0.25">
      <c r="G2695" s="1"/>
      <c r="H2695" s="4"/>
    </row>
    <row r="2696" spans="7:8" x14ac:dyDescent="0.25">
      <c r="G2696" s="1"/>
      <c r="H2696" s="4"/>
    </row>
    <row r="2697" spans="7:8" x14ac:dyDescent="0.25">
      <c r="G2697" s="1"/>
      <c r="H2697" s="4"/>
    </row>
    <row r="2698" spans="7:8" x14ac:dyDescent="0.25">
      <c r="G2698" s="1"/>
      <c r="H2698" s="4"/>
    </row>
    <row r="2699" spans="7:8" x14ac:dyDescent="0.25">
      <c r="G2699" s="1"/>
      <c r="H2699" s="4"/>
    </row>
    <row r="2700" spans="7:8" x14ac:dyDescent="0.25">
      <c r="G2700" s="1"/>
      <c r="H2700" s="4"/>
    </row>
    <row r="2701" spans="7:8" x14ac:dyDescent="0.25">
      <c r="G2701" s="1"/>
      <c r="H2701" s="4"/>
    </row>
    <row r="2702" spans="7:8" x14ac:dyDescent="0.25">
      <c r="G2702" s="1"/>
      <c r="H2702" s="4"/>
    </row>
    <row r="2703" spans="7:8" x14ac:dyDescent="0.25">
      <c r="G2703" s="1"/>
      <c r="H2703" s="4"/>
    </row>
    <row r="2704" spans="7:8" x14ac:dyDescent="0.25">
      <c r="G2704" s="1"/>
      <c r="H2704" s="4"/>
    </row>
    <row r="2705" spans="7:8" x14ac:dyDescent="0.25">
      <c r="G2705" s="1"/>
      <c r="H2705" s="4"/>
    </row>
    <row r="2706" spans="7:8" x14ac:dyDescent="0.25">
      <c r="G2706" s="1"/>
      <c r="H2706" s="4"/>
    </row>
    <row r="2707" spans="7:8" x14ac:dyDescent="0.25">
      <c r="G2707" s="1"/>
      <c r="H2707" s="4"/>
    </row>
    <row r="2708" spans="7:8" x14ac:dyDescent="0.25">
      <c r="G2708" s="1"/>
      <c r="H2708" s="4"/>
    </row>
    <row r="2709" spans="7:8" x14ac:dyDescent="0.25">
      <c r="G2709" s="1"/>
      <c r="H2709" s="4"/>
    </row>
    <row r="2710" spans="7:8" x14ac:dyDescent="0.25">
      <c r="G2710" s="1"/>
      <c r="H2710" s="4"/>
    </row>
    <row r="2711" spans="7:8" x14ac:dyDescent="0.25">
      <c r="G2711" s="1"/>
      <c r="H2711" s="4"/>
    </row>
    <row r="2712" spans="7:8" x14ac:dyDescent="0.25">
      <c r="G2712" s="1"/>
      <c r="H2712" s="4"/>
    </row>
    <row r="2713" spans="7:8" x14ac:dyDescent="0.25">
      <c r="G2713" s="1"/>
      <c r="H2713" s="4"/>
    </row>
    <row r="2714" spans="7:8" x14ac:dyDescent="0.25">
      <c r="G2714" s="1"/>
      <c r="H2714" s="4"/>
    </row>
    <row r="2715" spans="7:8" x14ac:dyDescent="0.25">
      <c r="G2715" s="1"/>
      <c r="H2715" s="4"/>
    </row>
    <row r="2716" spans="7:8" x14ac:dyDescent="0.25">
      <c r="G2716" s="1"/>
      <c r="H2716" s="4"/>
    </row>
    <row r="2717" spans="7:8" x14ac:dyDescent="0.25">
      <c r="G2717" s="1"/>
      <c r="H2717" s="4"/>
    </row>
    <row r="2718" spans="7:8" x14ac:dyDescent="0.25">
      <c r="G2718" s="1"/>
      <c r="H2718" s="4"/>
    </row>
    <row r="2719" spans="7:8" x14ac:dyDescent="0.25">
      <c r="G2719" s="1"/>
      <c r="H2719" s="4"/>
    </row>
    <row r="2720" spans="7:8" x14ac:dyDescent="0.25">
      <c r="G2720" s="1"/>
      <c r="H2720" s="4"/>
    </row>
    <row r="2721" spans="7:8" x14ac:dyDescent="0.25">
      <c r="G2721" s="1"/>
      <c r="H2721" s="4"/>
    </row>
    <row r="2722" spans="7:8" x14ac:dyDescent="0.25">
      <c r="G2722" s="1"/>
      <c r="H2722" s="4"/>
    </row>
    <row r="2723" spans="7:8" x14ac:dyDescent="0.25">
      <c r="G2723" s="1"/>
      <c r="H2723" s="4"/>
    </row>
    <row r="2724" spans="7:8" x14ac:dyDescent="0.25">
      <c r="G2724" s="1"/>
      <c r="H2724" s="4"/>
    </row>
    <row r="2725" spans="7:8" x14ac:dyDescent="0.25">
      <c r="G2725" s="1"/>
      <c r="H2725" s="4"/>
    </row>
    <row r="2726" spans="7:8" x14ac:dyDescent="0.25">
      <c r="G2726" s="1"/>
      <c r="H2726" s="4"/>
    </row>
    <row r="2727" spans="7:8" x14ac:dyDescent="0.25">
      <c r="G2727" s="1"/>
      <c r="H2727" s="4"/>
    </row>
    <row r="2728" spans="7:8" x14ac:dyDescent="0.25">
      <c r="G2728" s="1"/>
      <c r="H2728" s="4"/>
    </row>
    <row r="2729" spans="7:8" x14ac:dyDescent="0.25">
      <c r="G2729" s="1"/>
      <c r="H2729" s="4"/>
    </row>
    <row r="2730" spans="7:8" x14ac:dyDescent="0.25">
      <c r="G2730" s="1"/>
      <c r="H2730" s="4"/>
    </row>
    <row r="2731" spans="7:8" x14ac:dyDescent="0.25">
      <c r="G2731" s="1"/>
      <c r="H2731" s="4"/>
    </row>
    <row r="2732" spans="7:8" x14ac:dyDescent="0.25">
      <c r="G2732" s="1"/>
      <c r="H2732" s="4"/>
    </row>
    <row r="2733" spans="7:8" x14ac:dyDescent="0.25">
      <c r="G2733" s="1"/>
      <c r="H2733" s="4"/>
    </row>
    <row r="2734" spans="7:8" x14ac:dyDescent="0.25">
      <c r="G2734" s="1"/>
      <c r="H2734" s="4"/>
    </row>
    <row r="2735" spans="7:8" x14ac:dyDescent="0.25">
      <c r="G2735" s="1"/>
      <c r="H2735" s="4"/>
    </row>
    <row r="2736" spans="7:8" x14ac:dyDescent="0.25">
      <c r="G2736" s="1"/>
      <c r="H2736" s="4"/>
    </row>
    <row r="2737" spans="7:8" x14ac:dyDescent="0.25">
      <c r="G2737" s="1"/>
      <c r="H2737" s="4"/>
    </row>
    <row r="2738" spans="7:8" x14ac:dyDescent="0.25">
      <c r="G2738" s="1"/>
      <c r="H2738" s="4"/>
    </row>
    <row r="2739" spans="7:8" x14ac:dyDescent="0.25">
      <c r="G2739" s="1"/>
      <c r="H2739" s="4"/>
    </row>
    <row r="2740" spans="7:8" x14ac:dyDescent="0.25">
      <c r="G2740" s="1"/>
      <c r="H2740" s="4"/>
    </row>
    <row r="2741" spans="7:8" x14ac:dyDescent="0.25">
      <c r="G2741" s="1"/>
      <c r="H2741" s="4"/>
    </row>
    <row r="2742" spans="7:8" x14ac:dyDescent="0.25">
      <c r="G2742" s="1"/>
      <c r="H2742" s="4"/>
    </row>
    <row r="2743" spans="7:8" x14ac:dyDescent="0.25">
      <c r="G2743" s="1"/>
      <c r="H2743" s="4"/>
    </row>
    <row r="2744" spans="7:8" x14ac:dyDescent="0.25">
      <c r="G2744" s="1"/>
      <c r="H2744" s="4"/>
    </row>
    <row r="2745" spans="7:8" x14ac:dyDescent="0.25">
      <c r="G2745" s="1"/>
      <c r="H2745" s="4"/>
    </row>
    <row r="2746" spans="7:8" x14ac:dyDescent="0.25">
      <c r="G2746" s="1"/>
      <c r="H2746" s="4"/>
    </row>
    <row r="2747" spans="7:8" x14ac:dyDescent="0.25">
      <c r="G2747" s="1"/>
      <c r="H2747" s="4"/>
    </row>
    <row r="2748" spans="7:8" x14ac:dyDescent="0.25">
      <c r="G2748" s="1"/>
      <c r="H2748" s="4"/>
    </row>
    <row r="2749" spans="7:8" x14ac:dyDescent="0.25">
      <c r="G2749" s="1"/>
      <c r="H2749" s="4"/>
    </row>
    <row r="2750" spans="7:8" x14ac:dyDescent="0.25">
      <c r="G2750" s="1"/>
      <c r="H2750" s="4"/>
    </row>
    <row r="2751" spans="7:8" x14ac:dyDescent="0.25">
      <c r="G2751" s="1"/>
      <c r="H2751" s="4"/>
    </row>
    <row r="2752" spans="7:8" x14ac:dyDescent="0.25">
      <c r="G2752" s="1"/>
      <c r="H2752" s="4"/>
    </row>
    <row r="2753" spans="7:8" x14ac:dyDescent="0.25">
      <c r="G2753" s="1"/>
      <c r="H2753" s="4"/>
    </row>
    <row r="2754" spans="7:8" x14ac:dyDescent="0.25">
      <c r="G2754" s="1"/>
      <c r="H2754" s="4"/>
    </row>
    <row r="2755" spans="7:8" x14ac:dyDescent="0.25">
      <c r="G2755" s="1"/>
      <c r="H2755" s="4"/>
    </row>
    <row r="2756" spans="7:8" x14ac:dyDescent="0.25">
      <c r="G2756" s="1"/>
      <c r="H2756" s="4"/>
    </row>
    <row r="2757" spans="7:8" x14ac:dyDescent="0.25">
      <c r="G2757" s="1"/>
      <c r="H2757" s="4"/>
    </row>
    <row r="2758" spans="7:8" x14ac:dyDescent="0.25">
      <c r="G2758" s="1"/>
      <c r="H2758" s="4"/>
    </row>
    <row r="2759" spans="7:8" x14ac:dyDescent="0.25">
      <c r="G2759" s="1"/>
      <c r="H2759" s="4"/>
    </row>
    <row r="2760" spans="7:8" x14ac:dyDescent="0.25">
      <c r="G2760" s="1"/>
      <c r="H2760" s="4"/>
    </row>
    <row r="2761" spans="7:8" x14ac:dyDescent="0.25">
      <c r="G2761" s="1"/>
      <c r="H2761" s="4"/>
    </row>
    <row r="2762" spans="7:8" x14ac:dyDescent="0.25">
      <c r="G2762" s="1"/>
      <c r="H2762" s="4"/>
    </row>
    <row r="2763" spans="7:8" x14ac:dyDescent="0.25">
      <c r="G2763" s="1"/>
      <c r="H2763" s="4"/>
    </row>
    <row r="2764" spans="7:8" x14ac:dyDescent="0.25">
      <c r="G2764" s="1"/>
      <c r="H2764" s="4"/>
    </row>
    <row r="2765" spans="7:8" x14ac:dyDescent="0.25">
      <c r="G2765" s="1"/>
      <c r="H2765" s="4"/>
    </row>
    <row r="2766" spans="7:8" x14ac:dyDescent="0.25">
      <c r="G2766" s="1"/>
      <c r="H2766" s="4"/>
    </row>
    <row r="2767" spans="7:8" x14ac:dyDescent="0.25">
      <c r="G2767" s="1"/>
      <c r="H2767" s="4"/>
    </row>
    <row r="2768" spans="7:8" x14ac:dyDescent="0.25">
      <c r="G2768" s="1"/>
      <c r="H2768" s="4"/>
    </row>
    <row r="2769" spans="7:8" x14ac:dyDescent="0.25">
      <c r="G2769" s="1"/>
      <c r="H2769" s="4"/>
    </row>
    <row r="2770" spans="7:8" x14ac:dyDescent="0.25">
      <c r="G2770" s="1"/>
      <c r="H2770" s="4"/>
    </row>
    <row r="2771" spans="7:8" x14ac:dyDescent="0.25">
      <c r="G2771" s="1"/>
      <c r="H2771" s="4"/>
    </row>
    <row r="2772" spans="7:8" x14ac:dyDescent="0.25">
      <c r="G2772" s="1"/>
      <c r="H2772" s="4"/>
    </row>
    <row r="2773" spans="7:8" x14ac:dyDescent="0.25">
      <c r="G2773" s="1"/>
      <c r="H2773" s="4"/>
    </row>
    <row r="2774" spans="7:8" x14ac:dyDescent="0.25">
      <c r="G2774" s="1"/>
      <c r="H2774" s="4"/>
    </row>
    <row r="2775" spans="7:8" x14ac:dyDescent="0.25">
      <c r="G2775" s="1"/>
      <c r="H2775" s="4"/>
    </row>
    <row r="2776" spans="7:8" x14ac:dyDescent="0.25">
      <c r="G2776" s="1"/>
      <c r="H2776" s="4"/>
    </row>
    <row r="2777" spans="7:8" x14ac:dyDescent="0.25">
      <c r="G2777" s="1"/>
      <c r="H2777" s="4"/>
    </row>
    <row r="2778" spans="7:8" x14ac:dyDescent="0.25">
      <c r="G2778" s="1"/>
      <c r="H2778" s="4"/>
    </row>
    <row r="2779" spans="7:8" x14ac:dyDescent="0.25">
      <c r="G2779" s="1"/>
      <c r="H2779" s="4"/>
    </row>
    <row r="2780" spans="7:8" x14ac:dyDescent="0.25">
      <c r="G2780" s="1"/>
      <c r="H2780" s="4"/>
    </row>
    <row r="2781" spans="7:8" x14ac:dyDescent="0.25">
      <c r="G2781" s="1"/>
      <c r="H2781" s="4"/>
    </row>
    <row r="2782" spans="7:8" x14ac:dyDescent="0.25">
      <c r="G2782" s="1"/>
      <c r="H2782" s="4"/>
    </row>
    <row r="2783" spans="7:8" x14ac:dyDescent="0.25">
      <c r="G2783" s="1"/>
      <c r="H2783" s="4"/>
    </row>
    <row r="2784" spans="7:8" x14ac:dyDescent="0.25">
      <c r="G2784" s="1"/>
      <c r="H2784" s="4"/>
    </row>
    <row r="2785" spans="7:8" x14ac:dyDescent="0.25">
      <c r="G2785" s="1"/>
      <c r="H2785" s="4"/>
    </row>
    <row r="2786" spans="7:8" x14ac:dyDescent="0.25">
      <c r="G2786" s="1"/>
      <c r="H2786" s="4"/>
    </row>
    <row r="2787" spans="7:8" x14ac:dyDescent="0.25">
      <c r="G2787" s="1"/>
      <c r="H2787" s="4"/>
    </row>
    <row r="2788" spans="7:8" x14ac:dyDescent="0.25">
      <c r="G2788" s="1"/>
      <c r="H2788" s="4"/>
    </row>
    <row r="2789" spans="7:8" x14ac:dyDescent="0.25">
      <c r="G2789" s="1"/>
      <c r="H2789" s="4"/>
    </row>
    <row r="2790" spans="7:8" x14ac:dyDescent="0.25">
      <c r="G2790" s="1"/>
      <c r="H2790" s="4"/>
    </row>
    <row r="2791" spans="7:8" x14ac:dyDescent="0.25">
      <c r="G2791" s="1"/>
      <c r="H2791" s="4"/>
    </row>
    <row r="2792" spans="7:8" x14ac:dyDescent="0.25">
      <c r="G2792" s="1"/>
      <c r="H2792" s="4"/>
    </row>
    <row r="2793" spans="7:8" x14ac:dyDescent="0.25">
      <c r="G2793" s="1"/>
      <c r="H2793" s="4"/>
    </row>
    <row r="2794" spans="7:8" x14ac:dyDescent="0.25">
      <c r="G2794" s="1"/>
      <c r="H2794" s="4"/>
    </row>
    <row r="2795" spans="7:8" x14ac:dyDescent="0.25">
      <c r="G2795" s="1"/>
      <c r="H2795" s="4"/>
    </row>
    <row r="2796" spans="7:8" x14ac:dyDescent="0.25">
      <c r="G2796" s="1"/>
      <c r="H2796" s="4"/>
    </row>
    <row r="2797" spans="7:8" x14ac:dyDescent="0.25">
      <c r="G2797" s="1"/>
      <c r="H2797" s="4"/>
    </row>
    <row r="2798" spans="7:8" x14ac:dyDescent="0.25">
      <c r="G2798" s="1"/>
      <c r="H2798" s="4"/>
    </row>
    <row r="2799" spans="7:8" x14ac:dyDescent="0.25">
      <c r="G2799" s="1"/>
      <c r="H2799" s="4"/>
    </row>
    <row r="2800" spans="7:8" x14ac:dyDescent="0.25">
      <c r="G2800" s="1"/>
      <c r="H2800" s="4"/>
    </row>
    <row r="2801" spans="7:8" x14ac:dyDescent="0.25">
      <c r="G2801" s="1"/>
      <c r="H2801" s="4"/>
    </row>
    <row r="2802" spans="7:8" x14ac:dyDescent="0.25">
      <c r="G2802" s="1"/>
      <c r="H2802" s="4"/>
    </row>
    <row r="2803" spans="7:8" x14ac:dyDescent="0.25">
      <c r="G2803" s="1"/>
      <c r="H2803" s="4"/>
    </row>
    <row r="2804" spans="7:8" x14ac:dyDescent="0.25">
      <c r="G2804" s="1"/>
      <c r="H2804" s="4"/>
    </row>
    <row r="2805" spans="7:8" x14ac:dyDescent="0.25">
      <c r="G2805" s="1"/>
      <c r="H2805" s="4"/>
    </row>
    <row r="2806" spans="7:8" x14ac:dyDescent="0.25">
      <c r="G2806" s="1"/>
      <c r="H2806" s="4"/>
    </row>
    <row r="2807" spans="7:8" x14ac:dyDescent="0.25">
      <c r="G2807" s="1"/>
      <c r="H2807" s="4"/>
    </row>
    <row r="2808" spans="7:8" x14ac:dyDescent="0.25">
      <c r="G2808" s="1"/>
      <c r="H2808" s="4"/>
    </row>
    <row r="2809" spans="7:8" x14ac:dyDescent="0.25">
      <c r="G2809" s="1"/>
      <c r="H2809" s="4"/>
    </row>
    <row r="2810" spans="7:8" x14ac:dyDescent="0.25">
      <c r="G2810" s="1"/>
      <c r="H2810" s="4"/>
    </row>
    <row r="2811" spans="7:8" x14ac:dyDescent="0.25">
      <c r="G2811" s="1"/>
      <c r="H2811" s="4"/>
    </row>
    <row r="2812" spans="7:8" x14ac:dyDescent="0.25">
      <c r="G2812" s="1"/>
      <c r="H2812" s="4"/>
    </row>
    <row r="2813" spans="7:8" x14ac:dyDescent="0.25">
      <c r="G2813" s="1"/>
      <c r="H2813" s="4"/>
    </row>
    <row r="2814" spans="7:8" x14ac:dyDescent="0.25">
      <c r="G2814" s="1"/>
      <c r="H2814" s="4"/>
    </row>
    <row r="2815" spans="7:8" x14ac:dyDescent="0.25">
      <c r="G2815" s="1"/>
      <c r="H2815" s="4"/>
    </row>
    <row r="2816" spans="7:8" x14ac:dyDescent="0.25">
      <c r="G2816" s="1"/>
      <c r="H2816" s="4"/>
    </row>
    <row r="2817" spans="7:8" x14ac:dyDescent="0.25">
      <c r="G2817" s="1"/>
      <c r="H2817" s="4"/>
    </row>
    <row r="2818" spans="7:8" x14ac:dyDescent="0.25">
      <c r="G2818" s="1"/>
      <c r="H2818" s="4"/>
    </row>
    <row r="2819" spans="7:8" x14ac:dyDescent="0.25">
      <c r="G2819" s="1"/>
      <c r="H2819" s="4"/>
    </row>
    <row r="2820" spans="7:8" x14ac:dyDescent="0.25">
      <c r="G2820" s="1"/>
      <c r="H2820" s="4"/>
    </row>
    <row r="2821" spans="7:8" x14ac:dyDescent="0.25">
      <c r="G2821" s="1"/>
      <c r="H2821" s="4"/>
    </row>
    <row r="2822" spans="7:8" x14ac:dyDescent="0.25">
      <c r="G2822" s="1"/>
      <c r="H2822" s="4"/>
    </row>
    <row r="2823" spans="7:8" x14ac:dyDescent="0.25">
      <c r="G2823" s="1"/>
      <c r="H2823" s="4"/>
    </row>
    <row r="2824" spans="7:8" x14ac:dyDescent="0.25">
      <c r="G2824" s="1"/>
      <c r="H2824" s="4"/>
    </row>
    <row r="2825" spans="7:8" x14ac:dyDescent="0.25">
      <c r="G2825" s="1"/>
      <c r="H2825" s="4"/>
    </row>
    <row r="2826" spans="7:8" x14ac:dyDescent="0.25">
      <c r="G2826" s="1"/>
      <c r="H2826" s="4"/>
    </row>
    <row r="2827" spans="7:8" x14ac:dyDescent="0.25">
      <c r="G2827" s="1"/>
      <c r="H2827" s="4"/>
    </row>
    <row r="2828" spans="7:8" x14ac:dyDescent="0.25">
      <c r="G2828" s="1"/>
      <c r="H2828" s="4"/>
    </row>
    <row r="2829" spans="7:8" x14ac:dyDescent="0.25">
      <c r="G2829" s="1"/>
      <c r="H2829" s="4"/>
    </row>
    <row r="2830" spans="7:8" x14ac:dyDescent="0.25">
      <c r="G2830" s="1"/>
      <c r="H2830" s="4"/>
    </row>
    <row r="2831" spans="7:8" x14ac:dyDescent="0.25">
      <c r="G2831" s="1"/>
      <c r="H2831" s="4"/>
    </row>
    <row r="2832" spans="7:8" x14ac:dyDescent="0.25">
      <c r="G2832" s="1"/>
      <c r="H2832" s="4"/>
    </row>
    <row r="2833" spans="7:8" x14ac:dyDescent="0.25">
      <c r="G2833" s="1"/>
      <c r="H2833" s="4"/>
    </row>
    <row r="2834" spans="7:8" x14ac:dyDescent="0.25">
      <c r="G2834" s="1"/>
      <c r="H2834" s="4"/>
    </row>
    <row r="2835" spans="7:8" x14ac:dyDescent="0.25">
      <c r="G2835" s="1"/>
      <c r="H2835" s="4"/>
    </row>
    <row r="2836" spans="7:8" x14ac:dyDescent="0.25">
      <c r="G2836" s="1"/>
      <c r="H2836" s="4"/>
    </row>
    <row r="2837" spans="7:8" x14ac:dyDescent="0.25">
      <c r="G2837" s="1"/>
      <c r="H2837" s="4"/>
    </row>
    <row r="2838" spans="7:8" x14ac:dyDescent="0.25">
      <c r="G2838" s="1"/>
      <c r="H2838" s="4"/>
    </row>
    <row r="2839" spans="7:8" x14ac:dyDescent="0.25">
      <c r="G2839" s="1"/>
      <c r="H2839" s="4"/>
    </row>
    <row r="2840" spans="7:8" x14ac:dyDescent="0.25">
      <c r="G2840" s="1"/>
      <c r="H2840" s="4"/>
    </row>
    <row r="2841" spans="7:8" x14ac:dyDescent="0.25">
      <c r="G2841" s="1"/>
      <c r="H2841" s="4"/>
    </row>
    <row r="2842" spans="7:8" x14ac:dyDescent="0.25">
      <c r="G2842" s="1"/>
      <c r="H2842" s="4"/>
    </row>
    <row r="2843" spans="7:8" x14ac:dyDescent="0.25">
      <c r="G2843" s="1"/>
      <c r="H2843" s="4"/>
    </row>
    <row r="2844" spans="7:8" x14ac:dyDescent="0.25">
      <c r="G2844" s="1"/>
      <c r="H2844" s="4"/>
    </row>
    <row r="2845" spans="7:8" x14ac:dyDescent="0.25">
      <c r="G2845" s="1"/>
      <c r="H2845" s="4"/>
    </row>
    <row r="2846" spans="7:8" x14ac:dyDescent="0.25">
      <c r="G2846" s="1"/>
      <c r="H2846" s="4"/>
    </row>
    <row r="2847" spans="7:8" x14ac:dyDescent="0.25">
      <c r="G2847" s="1"/>
      <c r="H2847" s="4"/>
    </row>
    <row r="2848" spans="7:8" x14ac:dyDescent="0.25">
      <c r="G2848" s="1"/>
      <c r="H2848" s="4"/>
    </row>
    <row r="2849" spans="7:8" x14ac:dyDescent="0.25">
      <c r="G2849" s="1"/>
      <c r="H2849" s="4"/>
    </row>
    <row r="2850" spans="7:8" x14ac:dyDescent="0.25">
      <c r="G2850" s="1"/>
      <c r="H2850" s="4"/>
    </row>
    <row r="2851" spans="7:8" x14ac:dyDescent="0.25">
      <c r="G2851" s="1"/>
      <c r="H2851" s="4"/>
    </row>
    <row r="2852" spans="7:8" x14ac:dyDescent="0.25">
      <c r="G2852" s="1"/>
      <c r="H2852" s="4"/>
    </row>
    <row r="2853" spans="7:8" x14ac:dyDescent="0.25">
      <c r="G2853" s="1"/>
      <c r="H2853" s="4"/>
    </row>
    <row r="2854" spans="7:8" x14ac:dyDescent="0.25">
      <c r="G2854" s="1"/>
      <c r="H2854" s="4"/>
    </row>
    <row r="2855" spans="7:8" x14ac:dyDescent="0.25">
      <c r="G2855" s="1"/>
      <c r="H2855" s="4"/>
    </row>
    <row r="2856" spans="7:8" x14ac:dyDescent="0.25">
      <c r="G2856" s="1"/>
      <c r="H2856" s="4"/>
    </row>
    <row r="2857" spans="7:8" x14ac:dyDescent="0.25">
      <c r="G2857" s="1"/>
      <c r="H2857" s="4"/>
    </row>
    <row r="2858" spans="7:8" x14ac:dyDescent="0.25">
      <c r="G2858" s="1"/>
      <c r="H2858" s="4"/>
    </row>
    <row r="2859" spans="7:8" x14ac:dyDescent="0.25">
      <c r="G2859" s="1"/>
      <c r="H2859" s="4"/>
    </row>
    <row r="2860" spans="7:8" x14ac:dyDescent="0.25">
      <c r="G2860" s="1"/>
      <c r="H2860" s="4"/>
    </row>
    <row r="2861" spans="7:8" x14ac:dyDescent="0.25">
      <c r="G2861" s="1"/>
      <c r="H2861" s="4"/>
    </row>
    <row r="2862" spans="7:8" x14ac:dyDescent="0.25">
      <c r="G2862" s="1"/>
      <c r="H2862" s="4"/>
    </row>
    <row r="2863" spans="7:8" x14ac:dyDescent="0.25">
      <c r="G2863" s="1"/>
      <c r="H2863" s="4"/>
    </row>
    <row r="2864" spans="7:8" x14ac:dyDescent="0.25">
      <c r="G2864" s="1"/>
      <c r="H2864" s="4"/>
    </row>
    <row r="2865" spans="7:8" x14ac:dyDescent="0.25">
      <c r="G2865" s="1"/>
      <c r="H2865" s="4"/>
    </row>
    <row r="2866" spans="7:8" x14ac:dyDescent="0.25">
      <c r="G2866" s="1"/>
      <c r="H2866" s="4"/>
    </row>
    <row r="2867" spans="7:8" x14ac:dyDescent="0.25">
      <c r="G2867" s="1"/>
      <c r="H2867" s="4"/>
    </row>
    <row r="2868" spans="7:8" x14ac:dyDescent="0.25">
      <c r="G2868" s="1"/>
      <c r="H2868" s="4"/>
    </row>
    <row r="2869" spans="7:8" x14ac:dyDescent="0.25">
      <c r="G2869" s="1"/>
      <c r="H2869" s="4"/>
    </row>
    <row r="2870" spans="7:8" x14ac:dyDescent="0.25">
      <c r="G2870" s="1"/>
      <c r="H2870" s="4"/>
    </row>
    <row r="2871" spans="7:8" x14ac:dyDescent="0.25">
      <c r="G2871" s="1"/>
      <c r="H2871" s="4"/>
    </row>
    <row r="2872" spans="7:8" x14ac:dyDescent="0.25">
      <c r="G2872" s="1"/>
      <c r="H2872" s="4"/>
    </row>
    <row r="2873" spans="7:8" x14ac:dyDescent="0.25">
      <c r="G2873" s="1"/>
      <c r="H2873" s="4"/>
    </row>
    <row r="2874" spans="7:8" x14ac:dyDescent="0.25">
      <c r="G2874" s="1"/>
      <c r="H2874" s="4"/>
    </row>
    <row r="2875" spans="7:8" x14ac:dyDescent="0.25">
      <c r="G2875" s="1"/>
      <c r="H2875" s="4"/>
    </row>
    <row r="2876" spans="7:8" x14ac:dyDescent="0.25">
      <c r="G2876" s="1"/>
      <c r="H2876" s="4"/>
    </row>
    <row r="2877" spans="7:8" x14ac:dyDescent="0.25">
      <c r="G2877" s="1"/>
      <c r="H2877" s="4"/>
    </row>
    <row r="2878" spans="7:8" x14ac:dyDescent="0.25">
      <c r="G2878" s="1"/>
      <c r="H2878" s="4"/>
    </row>
    <row r="2879" spans="7:8" x14ac:dyDescent="0.25">
      <c r="G2879" s="1"/>
      <c r="H2879" s="4"/>
    </row>
    <row r="2880" spans="7:8" x14ac:dyDescent="0.25">
      <c r="G2880" s="1"/>
      <c r="H2880" s="4"/>
    </row>
    <row r="2881" spans="7:8" x14ac:dyDescent="0.25">
      <c r="G2881" s="1"/>
      <c r="H2881" s="4"/>
    </row>
    <row r="2882" spans="7:8" x14ac:dyDescent="0.25">
      <c r="G2882" s="1"/>
      <c r="H2882" s="4"/>
    </row>
    <row r="2883" spans="7:8" x14ac:dyDescent="0.25">
      <c r="G2883" s="1"/>
      <c r="H2883" s="4"/>
    </row>
    <row r="2884" spans="7:8" x14ac:dyDescent="0.25">
      <c r="G2884" s="1"/>
      <c r="H2884" s="4"/>
    </row>
    <row r="2885" spans="7:8" x14ac:dyDescent="0.25">
      <c r="G2885" s="1"/>
      <c r="H2885" s="4"/>
    </row>
    <row r="2886" spans="7:8" x14ac:dyDescent="0.25">
      <c r="G2886" s="1"/>
      <c r="H2886" s="4"/>
    </row>
    <row r="2887" spans="7:8" x14ac:dyDescent="0.25">
      <c r="G2887" s="1"/>
      <c r="H2887" s="4"/>
    </row>
    <row r="2888" spans="7:8" x14ac:dyDescent="0.25">
      <c r="G2888" s="1"/>
      <c r="H2888" s="4"/>
    </row>
    <row r="2889" spans="7:8" x14ac:dyDescent="0.25">
      <c r="G2889" s="1"/>
      <c r="H2889" s="4"/>
    </row>
    <row r="2890" spans="7:8" x14ac:dyDescent="0.25">
      <c r="G2890" s="1"/>
      <c r="H2890" s="4"/>
    </row>
    <row r="2891" spans="7:8" x14ac:dyDescent="0.25">
      <c r="G2891" s="1"/>
      <c r="H2891" s="4"/>
    </row>
    <row r="2892" spans="7:8" x14ac:dyDescent="0.25">
      <c r="G2892" s="1"/>
      <c r="H2892" s="4"/>
    </row>
    <row r="2893" spans="7:8" x14ac:dyDescent="0.25">
      <c r="G2893" s="1"/>
      <c r="H2893" s="4"/>
    </row>
    <row r="2894" spans="7:8" x14ac:dyDescent="0.25">
      <c r="G2894" s="1"/>
      <c r="H2894" s="4"/>
    </row>
    <row r="2895" spans="7:8" x14ac:dyDescent="0.25">
      <c r="G2895" s="1"/>
      <c r="H2895" s="4"/>
    </row>
    <row r="2896" spans="7:8" x14ac:dyDescent="0.25">
      <c r="G2896" s="1"/>
      <c r="H2896" s="4"/>
    </row>
    <row r="2897" spans="7:8" x14ac:dyDescent="0.25">
      <c r="G2897" s="1"/>
      <c r="H2897" s="4"/>
    </row>
    <row r="2898" spans="7:8" x14ac:dyDescent="0.25">
      <c r="G2898" s="1"/>
      <c r="H2898" s="4"/>
    </row>
    <row r="2899" spans="7:8" x14ac:dyDescent="0.25">
      <c r="G2899" s="1"/>
      <c r="H2899" s="4"/>
    </row>
    <row r="2900" spans="7:8" x14ac:dyDescent="0.25">
      <c r="G2900" s="1"/>
      <c r="H2900" s="4"/>
    </row>
    <row r="2901" spans="7:8" x14ac:dyDescent="0.25">
      <c r="G2901" s="1"/>
      <c r="H2901" s="4"/>
    </row>
    <row r="2902" spans="7:8" x14ac:dyDescent="0.25">
      <c r="G2902" s="1"/>
      <c r="H2902" s="4"/>
    </row>
    <row r="2903" spans="7:8" x14ac:dyDescent="0.25">
      <c r="G2903" s="1"/>
      <c r="H2903" s="4"/>
    </row>
    <row r="2904" spans="7:8" x14ac:dyDescent="0.25">
      <c r="G2904" s="1"/>
      <c r="H2904" s="4"/>
    </row>
    <row r="2905" spans="7:8" x14ac:dyDescent="0.25">
      <c r="G2905" s="1"/>
      <c r="H2905" s="4"/>
    </row>
    <row r="2906" spans="7:8" x14ac:dyDescent="0.25">
      <c r="G2906" s="1"/>
      <c r="H2906" s="4"/>
    </row>
    <row r="2907" spans="7:8" x14ac:dyDescent="0.25">
      <c r="G2907" s="1"/>
      <c r="H2907" s="4"/>
    </row>
    <row r="2908" spans="7:8" x14ac:dyDescent="0.25">
      <c r="G2908" s="1"/>
      <c r="H2908" s="4"/>
    </row>
    <row r="2909" spans="7:8" x14ac:dyDescent="0.25">
      <c r="G2909" s="1"/>
      <c r="H2909" s="4"/>
    </row>
    <row r="2910" spans="7:8" x14ac:dyDescent="0.25">
      <c r="G2910" s="1"/>
      <c r="H2910" s="4"/>
    </row>
    <row r="2911" spans="7:8" x14ac:dyDescent="0.25">
      <c r="G2911" s="1"/>
      <c r="H2911" s="4"/>
    </row>
    <row r="2912" spans="7:8" x14ac:dyDescent="0.25">
      <c r="G2912" s="1"/>
      <c r="H2912" s="4"/>
    </row>
    <row r="2913" spans="7:8" x14ac:dyDescent="0.25">
      <c r="G2913" s="1"/>
      <c r="H2913" s="4"/>
    </row>
    <row r="2914" spans="7:8" x14ac:dyDescent="0.25">
      <c r="G2914" s="1"/>
      <c r="H2914" s="4"/>
    </row>
    <row r="2915" spans="7:8" x14ac:dyDescent="0.25">
      <c r="G2915" s="1"/>
      <c r="H2915" s="4"/>
    </row>
    <row r="2916" spans="7:8" x14ac:dyDescent="0.25">
      <c r="G2916" s="1"/>
      <c r="H2916" s="4"/>
    </row>
    <row r="2917" spans="7:8" x14ac:dyDescent="0.25">
      <c r="G2917" s="1"/>
      <c r="H2917" s="4"/>
    </row>
    <row r="2918" spans="7:8" x14ac:dyDescent="0.25">
      <c r="G2918" s="1"/>
      <c r="H2918" s="4"/>
    </row>
    <row r="2919" spans="7:8" x14ac:dyDescent="0.25">
      <c r="G2919" s="1"/>
      <c r="H2919" s="4"/>
    </row>
    <row r="2920" spans="7:8" x14ac:dyDescent="0.25">
      <c r="G2920" s="1"/>
      <c r="H2920" s="4"/>
    </row>
    <row r="2921" spans="7:8" x14ac:dyDescent="0.25">
      <c r="G2921" s="1"/>
      <c r="H2921" s="4"/>
    </row>
    <row r="2922" spans="7:8" x14ac:dyDescent="0.25">
      <c r="G2922" s="1"/>
      <c r="H2922" s="4"/>
    </row>
    <row r="2923" spans="7:8" x14ac:dyDescent="0.25">
      <c r="G2923" s="1"/>
      <c r="H2923" s="4"/>
    </row>
    <row r="2924" spans="7:8" x14ac:dyDescent="0.25">
      <c r="G2924" s="1"/>
      <c r="H2924" s="4"/>
    </row>
    <row r="2925" spans="7:8" x14ac:dyDescent="0.25">
      <c r="G2925" s="1"/>
      <c r="H2925" s="4"/>
    </row>
    <row r="2926" spans="7:8" x14ac:dyDescent="0.25">
      <c r="G2926" s="1"/>
      <c r="H2926" s="4"/>
    </row>
    <row r="2927" spans="7:8" x14ac:dyDescent="0.25">
      <c r="G2927" s="1"/>
      <c r="H2927" s="4"/>
    </row>
    <row r="2928" spans="7:8" x14ac:dyDescent="0.25">
      <c r="G2928" s="1"/>
      <c r="H2928" s="4"/>
    </row>
    <row r="2929" spans="7:8" x14ac:dyDescent="0.25">
      <c r="G2929" s="1"/>
      <c r="H2929" s="4"/>
    </row>
    <row r="2930" spans="7:8" x14ac:dyDescent="0.25">
      <c r="G2930" s="1"/>
      <c r="H2930" s="4"/>
    </row>
    <row r="2931" spans="7:8" x14ac:dyDescent="0.25">
      <c r="G2931" s="1"/>
      <c r="H2931" s="4"/>
    </row>
    <row r="2932" spans="7:8" x14ac:dyDescent="0.25">
      <c r="G2932" s="1"/>
      <c r="H2932" s="4"/>
    </row>
    <row r="2933" spans="7:8" x14ac:dyDescent="0.25">
      <c r="G2933" s="1"/>
      <c r="H2933" s="4"/>
    </row>
    <row r="2934" spans="7:8" x14ac:dyDescent="0.25">
      <c r="G2934" s="1"/>
      <c r="H2934" s="4"/>
    </row>
    <row r="2935" spans="7:8" x14ac:dyDescent="0.25">
      <c r="G2935" s="1"/>
      <c r="H2935" s="4"/>
    </row>
    <row r="2936" spans="7:8" x14ac:dyDescent="0.25">
      <c r="G2936" s="1"/>
      <c r="H2936" s="4"/>
    </row>
    <row r="2937" spans="7:8" x14ac:dyDescent="0.25">
      <c r="G2937" s="1"/>
      <c r="H2937" s="4"/>
    </row>
    <row r="2938" spans="7:8" x14ac:dyDescent="0.25">
      <c r="G2938" s="1"/>
      <c r="H2938" s="4"/>
    </row>
    <row r="2939" spans="7:8" x14ac:dyDescent="0.25">
      <c r="G2939" s="1"/>
      <c r="H2939" s="4"/>
    </row>
    <row r="2940" spans="7:8" x14ac:dyDescent="0.25">
      <c r="G2940" s="1"/>
      <c r="H2940" s="4"/>
    </row>
    <row r="2941" spans="7:8" x14ac:dyDescent="0.25">
      <c r="G2941" s="1"/>
      <c r="H2941" s="4"/>
    </row>
    <row r="2942" spans="7:8" x14ac:dyDescent="0.25">
      <c r="G2942" s="1"/>
      <c r="H2942" s="4"/>
    </row>
    <row r="2943" spans="7:8" x14ac:dyDescent="0.25">
      <c r="G2943" s="1"/>
      <c r="H2943" s="4"/>
    </row>
    <row r="2944" spans="7:8" x14ac:dyDescent="0.25">
      <c r="G2944" s="1"/>
      <c r="H2944" s="4"/>
    </row>
    <row r="2945" spans="7:8" x14ac:dyDescent="0.25">
      <c r="G2945" s="1"/>
      <c r="H2945" s="4"/>
    </row>
    <row r="2946" spans="7:8" x14ac:dyDescent="0.25">
      <c r="G2946" s="1"/>
      <c r="H2946" s="4"/>
    </row>
    <row r="2947" spans="7:8" x14ac:dyDescent="0.25">
      <c r="G2947" s="1"/>
      <c r="H2947" s="4"/>
    </row>
    <row r="2948" spans="7:8" x14ac:dyDescent="0.25">
      <c r="G2948" s="1"/>
      <c r="H2948" s="4"/>
    </row>
    <row r="2949" spans="7:8" x14ac:dyDescent="0.25">
      <c r="G2949" s="1"/>
      <c r="H2949" s="4"/>
    </row>
    <row r="2950" spans="7:8" x14ac:dyDescent="0.25">
      <c r="G2950" s="1"/>
      <c r="H2950" s="4"/>
    </row>
    <row r="2951" spans="7:8" x14ac:dyDescent="0.25">
      <c r="G2951" s="1"/>
      <c r="H2951" s="4"/>
    </row>
    <row r="2952" spans="7:8" x14ac:dyDescent="0.25">
      <c r="G2952" s="1"/>
      <c r="H2952" s="4"/>
    </row>
    <row r="2953" spans="7:8" x14ac:dyDescent="0.25">
      <c r="G2953" s="1"/>
      <c r="H2953" s="4"/>
    </row>
    <row r="2954" spans="7:8" x14ac:dyDescent="0.25">
      <c r="G2954" s="1"/>
      <c r="H2954" s="4"/>
    </row>
    <row r="2955" spans="7:8" x14ac:dyDescent="0.25">
      <c r="G2955" s="1"/>
      <c r="H2955" s="4"/>
    </row>
    <row r="2956" spans="7:8" x14ac:dyDescent="0.25">
      <c r="G2956" s="1"/>
      <c r="H2956" s="4"/>
    </row>
    <row r="2957" spans="7:8" x14ac:dyDescent="0.25">
      <c r="G2957" s="1"/>
      <c r="H2957" s="4"/>
    </row>
    <row r="2958" spans="7:8" x14ac:dyDescent="0.25">
      <c r="G2958" s="1"/>
      <c r="H2958" s="4"/>
    </row>
    <row r="2959" spans="7:8" x14ac:dyDescent="0.25">
      <c r="G2959" s="1"/>
      <c r="H2959" s="4"/>
    </row>
    <row r="2960" spans="7:8" x14ac:dyDescent="0.25">
      <c r="G2960" s="1"/>
      <c r="H2960" s="4"/>
    </row>
    <row r="2961" spans="7:8" x14ac:dyDescent="0.25">
      <c r="G2961" s="1"/>
      <c r="H2961" s="4"/>
    </row>
    <row r="2962" spans="7:8" x14ac:dyDescent="0.25">
      <c r="G2962" s="1"/>
      <c r="H2962" s="4"/>
    </row>
    <row r="2963" spans="7:8" x14ac:dyDescent="0.25">
      <c r="G2963" s="1"/>
      <c r="H2963" s="4"/>
    </row>
    <row r="2964" spans="7:8" x14ac:dyDescent="0.25">
      <c r="G2964" s="1"/>
      <c r="H2964" s="4"/>
    </row>
    <row r="2965" spans="7:8" x14ac:dyDescent="0.25">
      <c r="G2965" s="1"/>
      <c r="H2965" s="4"/>
    </row>
    <row r="2966" spans="7:8" x14ac:dyDescent="0.25">
      <c r="G2966" s="1"/>
      <c r="H2966" s="4"/>
    </row>
    <row r="2967" spans="7:8" x14ac:dyDescent="0.25">
      <c r="G2967" s="1"/>
      <c r="H2967" s="4"/>
    </row>
    <row r="2968" spans="7:8" x14ac:dyDescent="0.25">
      <c r="G2968" s="1"/>
      <c r="H2968" s="4"/>
    </row>
    <row r="2969" spans="7:8" x14ac:dyDescent="0.25">
      <c r="G2969" s="1"/>
      <c r="H2969" s="4"/>
    </row>
    <row r="2970" spans="7:8" x14ac:dyDescent="0.25">
      <c r="G2970" s="1"/>
      <c r="H2970" s="4"/>
    </row>
    <row r="2971" spans="7:8" x14ac:dyDescent="0.25">
      <c r="G2971" s="1"/>
      <c r="H2971" s="4"/>
    </row>
    <row r="2972" spans="7:8" x14ac:dyDescent="0.25">
      <c r="G2972" s="1"/>
      <c r="H2972" s="4"/>
    </row>
    <row r="2973" spans="7:8" x14ac:dyDescent="0.25">
      <c r="G2973" s="1"/>
      <c r="H2973" s="4"/>
    </row>
    <row r="2974" spans="7:8" x14ac:dyDescent="0.25">
      <c r="G2974" s="1"/>
      <c r="H2974" s="4"/>
    </row>
    <row r="2975" spans="7:8" x14ac:dyDescent="0.25">
      <c r="G2975" s="1"/>
      <c r="H2975" s="4"/>
    </row>
    <row r="2976" spans="7:8" x14ac:dyDescent="0.25">
      <c r="G2976" s="1"/>
      <c r="H2976" s="4"/>
    </row>
    <row r="2977" spans="7:8" x14ac:dyDescent="0.25">
      <c r="G2977" s="1"/>
      <c r="H2977" s="4"/>
    </row>
    <row r="2978" spans="7:8" x14ac:dyDescent="0.25">
      <c r="G2978" s="1"/>
      <c r="H2978" s="4"/>
    </row>
    <row r="2979" spans="7:8" x14ac:dyDescent="0.25">
      <c r="G2979" s="1"/>
      <c r="H2979" s="4"/>
    </row>
    <row r="2980" spans="7:8" x14ac:dyDescent="0.25">
      <c r="G2980" s="1"/>
      <c r="H2980" s="4"/>
    </row>
    <row r="2981" spans="7:8" x14ac:dyDescent="0.25">
      <c r="G2981" s="1"/>
      <c r="H2981" s="4"/>
    </row>
    <row r="2982" spans="7:8" x14ac:dyDescent="0.25">
      <c r="G2982" s="1"/>
      <c r="H2982" s="4"/>
    </row>
    <row r="2983" spans="7:8" x14ac:dyDescent="0.25">
      <c r="G2983" s="1"/>
      <c r="H2983" s="4"/>
    </row>
    <row r="2984" spans="7:8" x14ac:dyDescent="0.25">
      <c r="G2984" s="1"/>
      <c r="H2984" s="4"/>
    </row>
    <row r="2985" spans="7:8" x14ac:dyDescent="0.25">
      <c r="G2985" s="1"/>
      <c r="H2985" s="4"/>
    </row>
    <row r="2986" spans="7:8" x14ac:dyDescent="0.25">
      <c r="G2986" s="1"/>
      <c r="H2986" s="4"/>
    </row>
    <row r="2987" spans="7:8" x14ac:dyDescent="0.25">
      <c r="G2987" s="1"/>
      <c r="H2987" s="4"/>
    </row>
    <row r="2988" spans="7:8" x14ac:dyDescent="0.25">
      <c r="G2988" s="1"/>
      <c r="H2988" s="4"/>
    </row>
    <row r="2989" spans="7:8" x14ac:dyDescent="0.25">
      <c r="G2989" s="1"/>
      <c r="H2989" s="4"/>
    </row>
    <row r="2990" spans="7:8" x14ac:dyDescent="0.25">
      <c r="G2990" s="1"/>
      <c r="H2990" s="4"/>
    </row>
    <row r="2991" spans="7:8" x14ac:dyDescent="0.25">
      <c r="G2991" s="1"/>
      <c r="H2991" s="4"/>
    </row>
    <row r="2992" spans="7:8" x14ac:dyDescent="0.25">
      <c r="G2992" s="1"/>
      <c r="H2992" s="4"/>
    </row>
    <row r="2993" spans="7:8" x14ac:dyDescent="0.25">
      <c r="G2993" s="1"/>
      <c r="H2993" s="4"/>
    </row>
    <row r="2994" spans="7:8" x14ac:dyDescent="0.25">
      <c r="G2994" s="1"/>
      <c r="H2994" s="4"/>
    </row>
    <row r="2995" spans="7:8" x14ac:dyDescent="0.25">
      <c r="G2995" s="1"/>
      <c r="H2995" s="4"/>
    </row>
    <row r="2996" spans="7:8" x14ac:dyDescent="0.25">
      <c r="G2996" s="1"/>
      <c r="H2996" s="4"/>
    </row>
    <row r="2997" spans="7:8" x14ac:dyDescent="0.25">
      <c r="G2997" s="1"/>
      <c r="H2997" s="4"/>
    </row>
    <row r="2998" spans="7:8" x14ac:dyDescent="0.25">
      <c r="G2998" s="1"/>
      <c r="H2998" s="4"/>
    </row>
    <row r="2999" spans="7:8" x14ac:dyDescent="0.25">
      <c r="G2999" s="1"/>
      <c r="H2999" s="4"/>
    </row>
    <row r="3000" spans="7:8" x14ac:dyDescent="0.25">
      <c r="G3000" s="1"/>
      <c r="H3000" s="4"/>
    </row>
    <row r="3001" spans="7:8" x14ac:dyDescent="0.25">
      <c r="G3001" s="1"/>
      <c r="H3001" s="4"/>
    </row>
    <row r="3002" spans="7:8" x14ac:dyDescent="0.25">
      <c r="G3002" s="1"/>
      <c r="H3002" s="4"/>
    </row>
    <row r="3003" spans="7:8" x14ac:dyDescent="0.25">
      <c r="G3003" s="1"/>
      <c r="H3003" s="4"/>
    </row>
    <row r="3004" spans="7:8" x14ac:dyDescent="0.25">
      <c r="G3004" s="1"/>
      <c r="H3004" s="4"/>
    </row>
    <row r="3005" spans="7:8" x14ac:dyDescent="0.25">
      <c r="G3005" s="1"/>
      <c r="H3005" s="4"/>
    </row>
    <row r="3006" spans="7:8" x14ac:dyDescent="0.25">
      <c r="G3006" s="1"/>
      <c r="H3006" s="4"/>
    </row>
    <row r="3007" spans="7:8" x14ac:dyDescent="0.25">
      <c r="G3007" s="1"/>
      <c r="H3007" s="4"/>
    </row>
    <row r="3008" spans="7:8" x14ac:dyDescent="0.25">
      <c r="G3008" s="1"/>
      <c r="H3008" s="4"/>
    </row>
    <row r="3009" spans="7:8" x14ac:dyDescent="0.25">
      <c r="G3009" s="1"/>
      <c r="H3009" s="4"/>
    </row>
    <row r="3010" spans="7:8" x14ac:dyDescent="0.25">
      <c r="G3010" s="1"/>
      <c r="H3010" s="4"/>
    </row>
    <row r="3011" spans="7:8" x14ac:dyDescent="0.25">
      <c r="G3011" s="1"/>
      <c r="H3011" s="4"/>
    </row>
    <row r="3012" spans="7:8" x14ac:dyDescent="0.25">
      <c r="G3012" s="1"/>
      <c r="H3012" s="4"/>
    </row>
    <row r="3013" spans="7:8" x14ac:dyDescent="0.25">
      <c r="G3013" s="1"/>
      <c r="H3013" s="4"/>
    </row>
    <row r="3014" spans="7:8" x14ac:dyDescent="0.25">
      <c r="G3014" s="1"/>
      <c r="H3014" s="4"/>
    </row>
    <row r="3015" spans="7:8" x14ac:dyDescent="0.25">
      <c r="G3015" s="1"/>
      <c r="H3015" s="4"/>
    </row>
    <row r="3016" spans="7:8" x14ac:dyDescent="0.25">
      <c r="G3016" s="1"/>
      <c r="H3016" s="4"/>
    </row>
    <row r="3017" spans="7:8" x14ac:dyDescent="0.25">
      <c r="G3017" s="1"/>
      <c r="H3017" s="4"/>
    </row>
    <row r="3018" spans="7:8" x14ac:dyDescent="0.25">
      <c r="G3018" s="1"/>
      <c r="H3018" s="4"/>
    </row>
    <row r="3019" spans="7:8" x14ac:dyDescent="0.25">
      <c r="G3019" s="1"/>
      <c r="H3019" s="4"/>
    </row>
    <row r="3020" spans="7:8" x14ac:dyDescent="0.25">
      <c r="G3020" s="1"/>
      <c r="H3020" s="4"/>
    </row>
    <row r="3021" spans="7:8" x14ac:dyDescent="0.25">
      <c r="G3021" s="1"/>
      <c r="H3021" s="4"/>
    </row>
    <row r="3022" spans="7:8" x14ac:dyDescent="0.25">
      <c r="G3022" s="1"/>
      <c r="H3022" s="4"/>
    </row>
    <row r="3023" spans="7:8" x14ac:dyDescent="0.25">
      <c r="G3023" s="1"/>
      <c r="H3023" s="4"/>
    </row>
    <row r="3024" spans="7:8" x14ac:dyDescent="0.25">
      <c r="G3024" s="1"/>
      <c r="H3024" s="4"/>
    </row>
    <row r="3025" spans="7:8" x14ac:dyDescent="0.25">
      <c r="G3025" s="1"/>
      <c r="H3025" s="4"/>
    </row>
    <row r="3026" spans="7:8" x14ac:dyDescent="0.25">
      <c r="G3026" s="1"/>
      <c r="H3026" s="4"/>
    </row>
    <row r="3027" spans="7:8" x14ac:dyDescent="0.25">
      <c r="G3027" s="1"/>
      <c r="H3027" s="4"/>
    </row>
    <row r="3028" spans="7:8" x14ac:dyDescent="0.25">
      <c r="G3028" s="1"/>
      <c r="H3028" s="4"/>
    </row>
    <row r="3029" spans="7:8" x14ac:dyDescent="0.25">
      <c r="G3029" s="1"/>
      <c r="H3029" s="4"/>
    </row>
    <row r="3030" spans="7:8" x14ac:dyDescent="0.25">
      <c r="G3030" s="1"/>
      <c r="H3030" s="4"/>
    </row>
    <row r="3031" spans="7:8" x14ac:dyDescent="0.25">
      <c r="G3031" s="1"/>
      <c r="H3031" s="4"/>
    </row>
    <row r="3032" spans="7:8" x14ac:dyDescent="0.25">
      <c r="G3032" s="1"/>
      <c r="H3032" s="4"/>
    </row>
    <row r="3033" spans="7:8" x14ac:dyDescent="0.25">
      <c r="G3033" s="1"/>
      <c r="H3033" s="4"/>
    </row>
    <row r="3034" spans="7:8" x14ac:dyDescent="0.25">
      <c r="G3034" s="1"/>
      <c r="H3034" s="4"/>
    </row>
    <row r="3035" spans="7:8" x14ac:dyDescent="0.25">
      <c r="G3035" s="1"/>
      <c r="H3035" s="4"/>
    </row>
    <row r="3036" spans="7:8" x14ac:dyDescent="0.25">
      <c r="G3036" s="1"/>
      <c r="H3036" s="4"/>
    </row>
    <row r="3037" spans="7:8" x14ac:dyDescent="0.25">
      <c r="G3037" s="1"/>
      <c r="H3037" s="4"/>
    </row>
    <row r="3038" spans="7:8" x14ac:dyDescent="0.25">
      <c r="G3038" s="1"/>
      <c r="H3038" s="4"/>
    </row>
    <row r="3039" spans="7:8" x14ac:dyDescent="0.25">
      <c r="G3039" s="1"/>
      <c r="H3039" s="4"/>
    </row>
    <row r="3040" spans="7:8" x14ac:dyDescent="0.25">
      <c r="G3040" s="1"/>
      <c r="H3040" s="4"/>
    </row>
    <row r="3041" spans="7:8" x14ac:dyDescent="0.25">
      <c r="G3041" s="1"/>
      <c r="H3041" s="4"/>
    </row>
    <row r="3042" spans="7:8" x14ac:dyDescent="0.25">
      <c r="G3042" s="1"/>
      <c r="H3042" s="4"/>
    </row>
    <row r="3043" spans="7:8" x14ac:dyDescent="0.25">
      <c r="G3043" s="1"/>
      <c r="H3043" s="4"/>
    </row>
    <row r="3044" spans="7:8" x14ac:dyDescent="0.25">
      <c r="G3044" s="1"/>
      <c r="H3044" s="4"/>
    </row>
    <row r="3045" spans="7:8" x14ac:dyDescent="0.25">
      <c r="G3045" s="1"/>
      <c r="H3045" s="4"/>
    </row>
    <row r="3046" spans="7:8" x14ac:dyDescent="0.25">
      <c r="G3046" s="1"/>
      <c r="H3046" s="4"/>
    </row>
    <row r="3047" spans="7:8" x14ac:dyDescent="0.25">
      <c r="G3047" s="1"/>
      <c r="H3047" s="4"/>
    </row>
    <row r="3048" spans="7:8" x14ac:dyDescent="0.25">
      <c r="G3048" s="1"/>
      <c r="H3048" s="4"/>
    </row>
    <row r="3049" spans="7:8" x14ac:dyDescent="0.25">
      <c r="G3049" s="1"/>
      <c r="H3049" s="4"/>
    </row>
    <row r="3050" spans="7:8" x14ac:dyDescent="0.25">
      <c r="G3050" s="1"/>
      <c r="H3050" s="4"/>
    </row>
    <row r="3051" spans="7:8" x14ac:dyDescent="0.25">
      <c r="G3051" s="1"/>
      <c r="H3051" s="4"/>
    </row>
    <row r="3052" spans="7:8" x14ac:dyDescent="0.25">
      <c r="G3052" s="1"/>
      <c r="H3052" s="4"/>
    </row>
    <row r="3053" spans="7:8" x14ac:dyDescent="0.25">
      <c r="G3053" s="1"/>
      <c r="H3053" s="4"/>
    </row>
    <row r="3054" spans="7:8" x14ac:dyDescent="0.25">
      <c r="G3054" s="1"/>
      <c r="H3054" s="4"/>
    </row>
    <row r="3055" spans="7:8" x14ac:dyDescent="0.25">
      <c r="G3055" s="1"/>
      <c r="H3055" s="4"/>
    </row>
    <row r="3056" spans="7:8" x14ac:dyDescent="0.25">
      <c r="G3056" s="1"/>
      <c r="H3056" s="4"/>
    </row>
    <row r="3057" spans="7:8" x14ac:dyDescent="0.25">
      <c r="G3057" s="1"/>
      <c r="H3057" s="4"/>
    </row>
    <row r="3058" spans="7:8" x14ac:dyDescent="0.25">
      <c r="G3058" s="1"/>
      <c r="H3058" s="4"/>
    </row>
    <row r="3059" spans="7:8" x14ac:dyDescent="0.25">
      <c r="G3059" s="1"/>
      <c r="H3059" s="4"/>
    </row>
    <row r="3060" spans="7:8" x14ac:dyDescent="0.25">
      <c r="G3060" s="1"/>
      <c r="H3060" s="4"/>
    </row>
    <row r="3061" spans="7:8" x14ac:dyDescent="0.25">
      <c r="G3061" s="1"/>
      <c r="H3061" s="4"/>
    </row>
    <row r="3062" spans="7:8" x14ac:dyDescent="0.25">
      <c r="G3062" s="1"/>
      <c r="H3062" s="4"/>
    </row>
    <row r="3063" spans="7:8" x14ac:dyDescent="0.25">
      <c r="G3063" s="1"/>
      <c r="H3063" s="4"/>
    </row>
    <row r="3064" spans="7:8" x14ac:dyDescent="0.25">
      <c r="G3064" s="1"/>
      <c r="H3064" s="4"/>
    </row>
    <row r="3065" spans="7:8" x14ac:dyDescent="0.25">
      <c r="G3065" s="1"/>
      <c r="H3065" s="4"/>
    </row>
    <row r="3066" spans="7:8" x14ac:dyDescent="0.25">
      <c r="G3066" s="1"/>
      <c r="H3066" s="4"/>
    </row>
    <row r="3067" spans="7:8" x14ac:dyDescent="0.25">
      <c r="G3067" s="1"/>
      <c r="H3067" s="4"/>
    </row>
    <row r="3068" spans="7:8" x14ac:dyDescent="0.25">
      <c r="G3068" s="1"/>
      <c r="H3068" s="4"/>
    </row>
    <row r="3069" spans="7:8" x14ac:dyDescent="0.25">
      <c r="G3069" s="1"/>
      <c r="H3069" s="4"/>
    </row>
    <row r="3070" spans="7:8" x14ac:dyDescent="0.25">
      <c r="G3070" s="1"/>
      <c r="H3070" s="4"/>
    </row>
    <row r="3071" spans="7:8" x14ac:dyDescent="0.25">
      <c r="G3071" s="1"/>
      <c r="H3071" s="4"/>
    </row>
    <row r="3072" spans="7:8" x14ac:dyDescent="0.25">
      <c r="G3072" s="1"/>
      <c r="H3072" s="4"/>
    </row>
    <row r="3073" spans="7:8" x14ac:dyDescent="0.25">
      <c r="G3073" s="1"/>
      <c r="H3073" s="4"/>
    </row>
    <row r="3074" spans="7:8" x14ac:dyDescent="0.25">
      <c r="G3074" s="1"/>
      <c r="H3074" s="4"/>
    </row>
    <row r="3075" spans="7:8" x14ac:dyDescent="0.25">
      <c r="G3075" s="1"/>
      <c r="H3075" s="4"/>
    </row>
    <row r="3076" spans="7:8" x14ac:dyDescent="0.25">
      <c r="G3076" s="1"/>
      <c r="H3076" s="4"/>
    </row>
    <row r="3077" spans="7:8" x14ac:dyDescent="0.25">
      <c r="G3077" s="1"/>
      <c r="H3077" s="4"/>
    </row>
    <row r="3078" spans="7:8" x14ac:dyDescent="0.25">
      <c r="G3078" s="1"/>
      <c r="H3078" s="4"/>
    </row>
    <row r="3079" spans="7:8" x14ac:dyDescent="0.25">
      <c r="G3079" s="1"/>
      <c r="H3079" s="4"/>
    </row>
    <row r="3080" spans="7:8" x14ac:dyDescent="0.25">
      <c r="G3080" s="1"/>
      <c r="H3080" s="4"/>
    </row>
    <row r="3081" spans="7:8" x14ac:dyDescent="0.25">
      <c r="G3081" s="1"/>
      <c r="H3081" s="4"/>
    </row>
    <row r="3082" spans="7:8" x14ac:dyDescent="0.25">
      <c r="G3082" s="1"/>
      <c r="H3082" s="4"/>
    </row>
    <row r="3083" spans="7:8" x14ac:dyDescent="0.25">
      <c r="G3083" s="1"/>
      <c r="H3083" s="4"/>
    </row>
    <row r="3084" spans="7:8" x14ac:dyDescent="0.25">
      <c r="G3084" s="1"/>
      <c r="H3084" s="4"/>
    </row>
    <row r="3085" spans="7:8" x14ac:dyDescent="0.25">
      <c r="G3085" s="1"/>
      <c r="H3085" s="4"/>
    </row>
    <row r="3086" spans="7:8" x14ac:dyDescent="0.25">
      <c r="G3086" s="1"/>
      <c r="H3086" s="4"/>
    </row>
    <row r="3087" spans="7:8" x14ac:dyDescent="0.25">
      <c r="G3087" s="1"/>
      <c r="H3087" s="4"/>
    </row>
    <row r="3088" spans="7:8" x14ac:dyDescent="0.25">
      <c r="G3088" s="1"/>
      <c r="H3088" s="4"/>
    </row>
    <row r="3089" spans="7:8" x14ac:dyDescent="0.25">
      <c r="G3089" s="1"/>
      <c r="H3089" s="4"/>
    </row>
    <row r="3090" spans="7:8" x14ac:dyDescent="0.25">
      <c r="G3090" s="1"/>
      <c r="H3090" s="4"/>
    </row>
    <row r="3091" spans="7:8" x14ac:dyDescent="0.25">
      <c r="G3091" s="1"/>
      <c r="H3091" s="4"/>
    </row>
    <row r="3092" spans="7:8" x14ac:dyDescent="0.25">
      <c r="G3092" s="1"/>
      <c r="H3092" s="4"/>
    </row>
    <row r="3093" spans="7:8" x14ac:dyDescent="0.25">
      <c r="G3093" s="1"/>
      <c r="H3093" s="4"/>
    </row>
    <row r="3094" spans="7:8" x14ac:dyDescent="0.25">
      <c r="G3094" s="1"/>
      <c r="H3094" s="4"/>
    </row>
    <row r="3095" spans="7:8" x14ac:dyDescent="0.25">
      <c r="G3095" s="1"/>
      <c r="H3095" s="4"/>
    </row>
    <row r="3096" spans="7:8" x14ac:dyDescent="0.25">
      <c r="G3096" s="1"/>
      <c r="H3096" s="4"/>
    </row>
    <row r="3097" spans="7:8" x14ac:dyDescent="0.25">
      <c r="G3097" s="1"/>
      <c r="H3097" s="4"/>
    </row>
    <row r="3098" spans="7:8" x14ac:dyDescent="0.25">
      <c r="G3098" s="1"/>
      <c r="H3098" s="4"/>
    </row>
    <row r="3099" spans="7:8" x14ac:dyDescent="0.25">
      <c r="G3099" s="1"/>
      <c r="H3099" s="4"/>
    </row>
    <row r="3100" spans="7:8" x14ac:dyDescent="0.25">
      <c r="G3100" s="1"/>
      <c r="H3100" s="4"/>
    </row>
    <row r="3101" spans="7:8" x14ac:dyDescent="0.25">
      <c r="G3101" s="1"/>
      <c r="H3101" s="4"/>
    </row>
    <row r="3102" spans="7:8" x14ac:dyDescent="0.25">
      <c r="G3102" s="1"/>
      <c r="H3102" s="4"/>
    </row>
    <row r="3103" spans="7:8" x14ac:dyDescent="0.25">
      <c r="G3103" s="1"/>
      <c r="H3103" s="4"/>
    </row>
    <row r="3104" spans="7:8" x14ac:dyDescent="0.25">
      <c r="G3104" s="1"/>
      <c r="H3104" s="4"/>
    </row>
    <row r="3105" spans="7:8" x14ac:dyDescent="0.25">
      <c r="G3105" s="1"/>
      <c r="H3105" s="4"/>
    </row>
    <row r="3106" spans="7:8" x14ac:dyDescent="0.25">
      <c r="G3106" s="1"/>
      <c r="H3106" s="4"/>
    </row>
    <row r="3107" spans="7:8" x14ac:dyDescent="0.25">
      <c r="G3107" s="1"/>
      <c r="H3107" s="4"/>
    </row>
    <row r="3108" spans="7:8" x14ac:dyDescent="0.25">
      <c r="G3108" s="1"/>
      <c r="H3108" s="4"/>
    </row>
    <row r="3109" spans="7:8" x14ac:dyDescent="0.25">
      <c r="G3109" s="1"/>
      <c r="H3109" s="4"/>
    </row>
    <row r="3110" spans="7:8" x14ac:dyDescent="0.25">
      <c r="G3110" s="1"/>
      <c r="H3110" s="4"/>
    </row>
    <row r="3111" spans="7:8" x14ac:dyDescent="0.25">
      <c r="G3111" s="1"/>
      <c r="H3111" s="4"/>
    </row>
    <row r="3112" spans="7:8" x14ac:dyDescent="0.25">
      <c r="G3112" s="1"/>
      <c r="H3112" s="4"/>
    </row>
    <row r="3113" spans="7:8" x14ac:dyDescent="0.25">
      <c r="G3113" s="1"/>
      <c r="H3113" s="4"/>
    </row>
    <row r="3114" spans="7:8" x14ac:dyDescent="0.25">
      <c r="G3114" s="1"/>
      <c r="H3114" s="4"/>
    </row>
    <row r="3115" spans="7:8" x14ac:dyDescent="0.25">
      <c r="G3115" s="1"/>
      <c r="H3115" s="4"/>
    </row>
    <row r="3116" spans="7:8" x14ac:dyDescent="0.25">
      <c r="G3116" s="1"/>
      <c r="H3116" s="4"/>
    </row>
    <row r="3117" spans="7:8" x14ac:dyDescent="0.25">
      <c r="G3117" s="1"/>
      <c r="H3117" s="4"/>
    </row>
    <row r="3118" spans="7:8" x14ac:dyDescent="0.25">
      <c r="G3118" s="1"/>
      <c r="H3118" s="4"/>
    </row>
    <row r="3119" spans="7:8" x14ac:dyDescent="0.25">
      <c r="G3119" s="1"/>
      <c r="H3119" s="4"/>
    </row>
    <row r="3120" spans="7:8" x14ac:dyDescent="0.25">
      <c r="G3120" s="1"/>
      <c r="H3120" s="4"/>
    </row>
    <row r="3121" spans="7:8" x14ac:dyDescent="0.25">
      <c r="G3121" s="1"/>
      <c r="H3121" s="4"/>
    </row>
    <row r="3122" spans="7:8" x14ac:dyDescent="0.25">
      <c r="G3122" s="1"/>
      <c r="H3122" s="4"/>
    </row>
    <row r="3123" spans="7:8" x14ac:dyDescent="0.25">
      <c r="G3123" s="1"/>
      <c r="H3123" s="4"/>
    </row>
    <row r="3124" spans="7:8" x14ac:dyDescent="0.25">
      <c r="G3124" s="1"/>
      <c r="H3124" s="4"/>
    </row>
    <row r="3125" spans="7:8" x14ac:dyDescent="0.25">
      <c r="G3125" s="1"/>
      <c r="H3125" s="4"/>
    </row>
    <row r="3126" spans="7:8" x14ac:dyDescent="0.25">
      <c r="G3126" s="1"/>
      <c r="H3126" s="4"/>
    </row>
    <row r="3127" spans="7:8" x14ac:dyDescent="0.25">
      <c r="G3127" s="1"/>
      <c r="H3127" s="4"/>
    </row>
    <row r="3128" spans="7:8" x14ac:dyDescent="0.25">
      <c r="G3128" s="1"/>
      <c r="H3128" s="4"/>
    </row>
    <row r="3129" spans="7:8" x14ac:dyDescent="0.25">
      <c r="G3129" s="1"/>
      <c r="H3129" s="4"/>
    </row>
    <row r="3130" spans="7:8" x14ac:dyDescent="0.25">
      <c r="G3130" s="1"/>
      <c r="H3130" s="4"/>
    </row>
    <row r="3131" spans="7:8" x14ac:dyDescent="0.25">
      <c r="G3131" s="1"/>
      <c r="H3131" s="4"/>
    </row>
    <row r="3132" spans="7:8" x14ac:dyDescent="0.25">
      <c r="G3132" s="1"/>
      <c r="H3132" s="4"/>
    </row>
    <row r="3133" spans="7:8" x14ac:dyDescent="0.25">
      <c r="G3133" s="1"/>
      <c r="H3133" s="4"/>
    </row>
    <row r="3134" spans="7:8" x14ac:dyDescent="0.25">
      <c r="G3134" s="1"/>
      <c r="H3134" s="4"/>
    </row>
    <row r="3135" spans="7:8" x14ac:dyDescent="0.25">
      <c r="G3135" s="1"/>
      <c r="H3135" s="4"/>
    </row>
    <row r="3136" spans="7:8" x14ac:dyDescent="0.25">
      <c r="G3136" s="1"/>
      <c r="H3136" s="4"/>
    </row>
    <row r="3137" spans="7:8" x14ac:dyDescent="0.25">
      <c r="G3137" s="1"/>
      <c r="H3137" s="4"/>
    </row>
    <row r="3138" spans="7:8" x14ac:dyDescent="0.25">
      <c r="G3138" s="1"/>
      <c r="H3138" s="4"/>
    </row>
    <row r="3139" spans="7:8" x14ac:dyDescent="0.25">
      <c r="G3139" s="1"/>
      <c r="H3139" s="4"/>
    </row>
    <row r="3140" spans="7:8" x14ac:dyDescent="0.25">
      <c r="G3140" s="1"/>
      <c r="H3140" s="4"/>
    </row>
    <row r="3141" spans="7:8" x14ac:dyDescent="0.25">
      <c r="G3141" s="1"/>
      <c r="H3141" s="4"/>
    </row>
    <row r="3142" spans="7:8" x14ac:dyDescent="0.25">
      <c r="G3142" s="1"/>
      <c r="H3142" s="4"/>
    </row>
    <row r="3143" spans="7:8" x14ac:dyDescent="0.25">
      <c r="G3143" s="1"/>
      <c r="H3143" s="4"/>
    </row>
    <row r="3144" spans="7:8" x14ac:dyDescent="0.25">
      <c r="G3144" s="1"/>
      <c r="H3144" s="4"/>
    </row>
    <row r="3145" spans="7:8" x14ac:dyDescent="0.25">
      <c r="G3145" s="1"/>
      <c r="H3145" s="4"/>
    </row>
    <row r="3146" spans="7:8" x14ac:dyDescent="0.25">
      <c r="G3146" s="1"/>
      <c r="H3146" s="4"/>
    </row>
    <row r="3147" spans="7:8" x14ac:dyDescent="0.25">
      <c r="G3147" s="1"/>
      <c r="H3147" s="4"/>
    </row>
    <row r="3148" spans="7:8" x14ac:dyDescent="0.25">
      <c r="G3148" s="1"/>
      <c r="H3148" s="4"/>
    </row>
    <row r="3149" spans="7:8" x14ac:dyDescent="0.25">
      <c r="G3149" s="1"/>
      <c r="H3149" s="4"/>
    </row>
    <row r="3150" spans="7:8" x14ac:dyDescent="0.25">
      <c r="G3150" s="1"/>
      <c r="H3150" s="4"/>
    </row>
    <row r="3151" spans="7:8" x14ac:dyDescent="0.25">
      <c r="G3151" s="1"/>
      <c r="H3151" s="4"/>
    </row>
    <row r="3152" spans="7:8" x14ac:dyDescent="0.25">
      <c r="G3152" s="1"/>
      <c r="H3152" s="4"/>
    </row>
    <row r="3153" spans="7:8" x14ac:dyDescent="0.25">
      <c r="G3153" s="1"/>
      <c r="H3153" s="4"/>
    </row>
    <row r="3154" spans="7:8" x14ac:dyDescent="0.25">
      <c r="G3154" s="1"/>
      <c r="H3154" s="4"/>
    </row>
    <row r="3155" spans="7:8" x14ac:dyDescent="0.25">
      <c r="G3155" s="1"/>
      <c r="H3155" s="4"/>
    </row>
    <row r="3156" spans="7:8" x14ac:dyDescent="0.25">
      <c r="G3156" s="1"/>
      <c r="H3156" s="4"/>
    </row>
    <row r="3157" spans="7:8" x14ac:dyDescent="0.25">
      <c r="G3157" s="1"/>
      <c r="H3157" s="4"/>
    </row>
    <row r="3158" spans="7:8" x14ac:dyDescent="0.25">
      <c r="G3158" s="1"/>
      <c r="H3158" s="4"/>
    </row>
    <row r="3159" spans="7:8" x14ac:dyDescent="0.25">
      <c r="G3159" s="1"/>
      <c r="H3159" s="4"/>
    </row>
    <row r="3160" spans="7:8" x14ac:dyDescent="0.25">
      <c r="G3160" s="1"/>
      <c r="H3160" s="4"/>
    </row>
    <row r="3161" spans="7:8" x14ac:dyDescent="0.25">
      <c r="G3161" s="1"/>
      <c r="H3161" s="4"/>
    </row>
    <row r="3162" spans="7:8" x14ac:dyDescent="0.25">
      <c r="G3162" s="1"/>
      <c r="H3162" s="4"/>
    </row>
    <row r="3163" spans="7:8" x14ac:dyDescent="0.25">
      <c r="G3163" s="1"/>
      <c r="H3163" s="4"/>
    </row>
    <row r="3164" spans="7:8" x14ac:dyDescent="0.25">
      <c r="G3164" s="1"/>
      <c r="H3164" s="4"/>
    </row>
    <row r="3165" spans="7:8" x14ac:dyDescent="0.25">
      <c r="G3165" s="1"/>
      <c r="H3165" s="4"/>
    </row>
    <row r="3166" spans="7:8" x14ac:dyDescent="0.25">
      <c r="G3166" s="1"/>
      <c r="H3166" s="4"/>
    </row>
    <row r="3167" spans="7:8" x14ac:dyDescent="0.25">
      <c r="G3167" s="1"/>
      <c r="H3167" s="4"/>
    </row>
    <row r="3168" spans="7:8" x14ac:dyDescent="0.25">
      <c r="G3168" s="1"/>
      <c r="H3168" s="4"/>
    </row>
    <row r="3169" spans="7:8" x14ac:dyDescent="0.25">
      <c r="G3169" s="1"/>
      <c r="H3169" s="4"/>
    </row>
    <row r="3170" spans="7:8" x14ac:dyDescent="0.25">
      <c r="G3170" s="1"/>
      <c r="H3170" s="4"/>
    </row>
    <row r="3171" spans="7:8" x14ac:dyDescent="0.25">
      <c r="G3171" s="1"/>
      <c r="H3171" s="4"/>
    </row>
    <row r="3172" spans="7:8" x14ac:dyDescent="0.25">
      <c r="G3172" s="1"/>
      <c r="H3172" s="4"/>
    </row>
    <row r="3173" spans="7:8" x14ac:dyDescent="0.25">
      <c r="G3173" s="1"/>
      <c r="H3173" s="4"/>
    </row>
    <row r="3174" spans="7:8" x14ac:dyDescent="0.25">
      <c r="G3174" s="1"/>
      <c r="H3174" s="4"/>
    </row>
    <row r="3175" spans="7:8" x14ac:dyDescent="0.25">
      <c r="G3175" s="1"/>
      <c r="H3175" s="4"/>
    </row>
    <row r="3176" spans="7:8" x14ac:dyDescent="0.25">
      <c r="G3176" s="1"/>
      <c r="H3176" s="4"/>
    </row>
    <row r="3177" spans="7:8" x14ac:dyDescent="0.25">
      <c r="G3177" s="1"/>
      <c r="H3177" s="4"/>
    </row>
    <row r="3178" spans="7:8" x14ac:dyDescent="0.25">
      <c r="G3178" s="1"/>
      <c r="H3178" s="4"/>
    </row>
    <row r="3179" spans="7:8" x14ac:dyDescent="0.25">
      <c r="G3179" s="1"/>
      <c r="H3179" s="4"/>
    </row>
    <row r="3180" spans="7:8" x14ac:dyDescent="0.25">
      <c r="G3180" s="1"/>
      <c r="H3180" s="4"/>
    </row>
    <row r="3181" spans="7:8" x14ac:dyDescent="0.25">
      <c r="G3181" s="1"/>
      <c r="H3181" s="4"/>
    </row>
    <row r="3182" spans="7:8" x14ac:dyDescent="0.25">
      <c r="G3182" s="1"/>
      <c r="H3182" s="4"/>
    </row>
    <row r="3183" spans="7:8" x14ac:dyDescent="0.25">
      <c r="G3183" s="1"/>
      <c r="H3183" s="4"/>
    </row>
    <row r="3184" spans="7:8" x14ac:dyDescent="0.25">
      <c r="G3184" s="1"/>
      <c r="H3184" s="4"/>
    </row>
    <row r="3185" spans="7:8" x14ac:dyDescent="0.25">
      <c r="G3185" s="1"/>
      <c r="H3185" s="4"/>
    </row>
    <row r="3186" spans="7:8" x14ac:dyDescent="0.25">
      <c r="G3186" s="1"/>
      <c r="H3186" s="4"/>
    </row>
    <row r="3187" spans="7:8" x14ac:dyDescent="0.25">
      <c r="G3187" s="1"/>
      <c r="H3187" s="4"/>
    </row>
    <row r="3188" spans="7:8" x14ac:dyDescent="0.25">
      <c r="G3188" s="1"/>
      <c r="H3188" s="4"/>
    </row>
    <row r="3189" spans="7:8" x14ac:dyDescent="0.25">
      <c r="G3189" s="1"/>
      <c r="H3189" s="4"/>
    </row>
    <row r="3190" spans="7:8" x14ac:dyDescent="0.25">
      <c r="G3190" s="1"/>
      <c r="H3190" s="4"/>
    </row>
    <row r="3191" spans="7:8" x14ac:dyDescent="0.25">
      <c r="G3191" s="1"/>
      <c r="H3191" s="4"/>
    </row>
    <row r="3192" spans="7:8" x14ac:dyDescent="0.25">
      <c r="G3192" s="1"/>
      <c r="H3192" s="4"/>
    </row>
    <row r="3193" spans="7:8" x14ac:dyDescent="0.25">
      <c r="G3193" s="1"/>
      <c r="H3193" s="4"/>
    </row>
    <row r="3194" spans="7:8" x14ac:dyDescent="0.25">
      <c r="G3194" s="1"/>
      <c r="H3194" s="4"/>
    </row>
    <row r="3195" spans="7:8" x14ac:dyDescent="0.25">
      <c r="G3195" s="1"/>
      <c r="H3195" s="4"/>
    </row>
    <row r="3196" spans="7:8" x14ac:dyDescent="0.25">
      <c r="G3196" s="1"/>
      <c r="H3196" s="4"/>
    </row>
    <row r="3197" spans="7:8" x14ac:dyDescent="0.25">
      <c r="G3197" s="1"/>
      <c r="H3197" s="4"/>
    </row>
    <row r="3198" spans="7:8" x14ac:dyDescent="0.25">
      <c r="G3198" s="1"/>
      <c r="H3198" s="4"/>
    </row>
    <row r="3199" spans="7:8" x14ac:dyDescent="0.25">
      <c r="G3199" s="1"/>
      <c r="H3199" s="4"/>
    </row>
    <row r="3200" spans="7:8" x14ac:dyDescent="0.25">
      <c r="G3200" s="1"/>
      <c r="H3200" s="4"/>
    </row>
    <row r="3201" spans="7:8" x14ac:dyDescent="0.25">
      <c r="G3201" s="1"/>
      <c r="H3201" s="4"/>
    </row>
    <row r="3202" spans="7:8" x14ac:dyDescent="0.25">
      <c r="G3202" s="1"/>
      <c r="H3202" s="4"/>
    </row>
    <row r="3203" spans="7:8" x14ac:dyDescent="0.25">
      <c r="G3203" s="1"/>
      <c r="H3203" s="4"/>
    </row>
    <row r="3204" spans="7:8" x14ac:dyDescent="0.25">
      <c r="G3204" s="1"/>
      <c r="H3204" s="4"/>
    </row>
    <row r="3205" spans="7:8" x14ac:dyDescent="0.25">
      <c r="G3205" s="1"/>
      <c r="H3205" s="4"/>
    </row>
    <row r="3206" spans="7:8" x14ac:dyDescent="0.25">
      <c r="G3206" s="1"/>
      <c r="H3206" s="4"/>
    </row>
    <row r="3207" spans="7:8" x14ac:dyDescent="0.25">
      <c r="G3207" s="1"/>
      <c r="H3207" s="4"/>
    </row>
    <row r="3208" spans="7:8" x14ac:dyDescent="0.25">
      <c r="G3208" s="1"/>
      <c r="H3208" s="4"/>
    </row>
    <row r="3209" spans="7:8" x14ac:dyDescent="0.25">
      <c r="G3209" s="1"/>
      <c r="H3209" s="4"/>
    </row>
    <row r="3210" spans="7:8" x14ac:dyDescent="0.25">
      <c r="G3210" s="1"/>
      <c r="H3210" s="4"/>
    </row>
    <row r="3211" spans="7:8" x14ac:dyDescent="0.25">
      <c r="G3211" s="1"/>
      <c r="H3211" s="4"/>
    </row>
    <row r="3212" spans="7:8" x14ac:dyDescent="0.25">
      <c r="G3212" s="1"/>
      <c r="H3212" s="4"/>
    </row>
    <row r="3213" spans="7:8" x14ac:dyDescent="0.25">
      <c r="G3213" s="1"/>
      <c r="H3213" s="4"/>
    </row>
    <row r="3214" spans="7:8" x14ac:dyDescent="0.25">
      <c r="G3214" s="1"/>
      <c r="H3214" s="4"/>
    </row>
    <row r="3215" spans="7:8" x14ac:dyDescent="0.25">
      <c r="G3215" s="1"/>
      <c r="H3215" s="4"/>
    </row>
    <row r="3216" spans="7:8" x14ac:dyDescent="0.25">
      <c r="G3216" s="1"/>
      <c r="H3216" s="4"/>
    </row>
    <row r="3217" spans="7:8" x14ac:dyDescent="0.25">
      <c r="G3217" s="1"/>
      <c r="H3217" s="4"/>
    </row>
    <row r="3218" spans="7:8" x14ac:dyDescent="0.25">
      <c r="G3218" s="1"/>
      <c r="H3218" s="4"/>
    </row>
    <row r="3219" spans="7:8" x14ac:dyDescent="0.25">
      <c r="G3219" s="1"/>
      <c r="H3219" s="4"/>
    </row>
    <row r="3220" spans="7:8" x14ac:dyDescent="0.25">
      <c r="G3220" s="1"/>
      <c r="H3220" s="4"/>
    </row>
    <row r="3221" spans="7:8" x14ac:dyDescent="0.25">
      <c r="G3221" s="1"/>
      <c r="H3221" s="4"/>
    </row>
    <row r="3222" spans="7:8" x14ac:dyDescent="0.25">
      <c r="G3222" s="1"/>
      <c r="H3222" s="4"/>
    </row>
    <row r="3223" spans="7:8" x14ac:dyDescent="0.25">
      <c r="G3223" s="1"/>
      <c r="H3223" s="4"/>
    </row>
    <row r="3224" spans="7:8" x14ac:dyDescent="0.25">
      <c r="G3224" s="1"/>
      <c r="H3224" s="4"/>
    </row>
    <row r="3225" spans="7:8" x14ac:dyDescent="0.25">
      <c r="G3225" s="1"/>
      <c r="H3225" s="4"/>
    </row>
    <row r="3226" spans="7:8" x14ac:dyDescent="0.25">
      <c r="G3226" s="1"/>
      <c r="H3226" s="4"/>
    </row>
    <row r="3227" spans="7:8" x14ac:dyDescent="0.25">
      <c r="G3227" s="1"/>
      <c r="H3227" s="4"/>
    </row>
    <row r="3228" spans="7:8" x14ac:dyDescent="0.25">
      <c r="G3228" s="1"/>
      <c r="H3228" s="4"/>
    </row>
    <row r="3229" spans="7:8" x14ac:dyDescent="0.25">
      <c r="G3229" s="1"/>
      <c r="H3229" s="4"/>
    </row>
    <row r="3230" spans="7:8" x14ac:dyDescent="0.25">
      <c r="G3230" s="1"/>
      <c r="H3230" s="4"/>
    </row>
    <row r="3231" spans="7:8" x14ac:dyDescent="0.25">
      <c r="G3231" s="1"/>
      <c r="H3231" s="4"/>
    </row>
    <row r="3232" spans="7:8" x14ac:dyDescent="0.25">
      <c r="G3232" s="1"/>
      <c r="H3232" s="4"/>
    </row>
    <row r="3233" spans="7:8" x14ac:dyDescent="0.25">
      <c r="G3233" s="1"/>
      <c r="H3233" s="4"/>
    </row>
    <row r="3234" spans="7:8" x14ac:dyDescent="0.25">
      <c r="G3234" s="1"/>
      <c r="H3234" s="4"/>
    </row>
    <row r="3235" spans="7:8" x14ac:dyDescent="0.25">
      <c r="G3235" s="1"/>
      <c r="H3235" s="4"/>
    </row>
    <row r="3236" spans="7:8" x14ac:dyDescent="0.25">
      <c r="G3236" s="1"/>
      <c r="H3236" s="4"/>
    </row>
    <row r="3237" spans="7:8" x14ac:dyDescent="0.25">
      <c r="G3237" s="1"/>
      <c r="H3237" s="4"/>
    </row>
    <row r="3238" spans="7:8" x14ac:dyDescent="0.25">
      <c r="G3238" s="1"/>
      <c r="H3238" s="4"/>
    </row>
    <row r="3239" spans="7:8" x14ac:dyDescent="0.25">
      <c r="G3239" s="1"/>
      <c r="H3239" s="4"/>
    </row>
    <row r="3240" spans="7:8" x14ac:dyDescent="0.25">
      <c r="G3240" s="1"/>
      <c r="H3240" s="4"/>
    </row>
    <row r="3241" spans="7:8" x14ac:dyDescent="0.25">
      <c r="G3241" s="1"/>
      <c r="H3241" s="4"/>
    </row>
    <row r="3242" spans="7:8" x14ac:dyDescent="0.25">
      <c r="G3242" s="1"/>
      <c r="H3242" s="4"/>
    </row>
  </sheetData>
  <sortState ref="A3:AB3242">
    <sortCondition ref="C3:C3242"/>
    <sortCondition ref="B3:B3242"/>
  </sortState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E1" zoomScale="120" zoomScaleNormal="120" workbookViewId="0">
      <selection activeCell="N24" sqref="N24"/>
    </sheetView>
  </sheetViews>
  <sheetFormatPr defaultRowHeight="15" x14ac:dyDescent="0.25"/>
  <cols>
    <col min="1" max="1" width="31.85546875" bestFit="1" customWidth="1"/>
    <col min="2" max="2" width="16.28515625" bestFit="1" customWidth="1"/>
    <col min="3" max="3" width="4.140625" bestFit="1" customWidth="1"/>
    <col min="4" max="4" width="11.28515625" bestFit="1" customWidth="1"/>
    <col min="6" max="6" width="26.28515625" customWidth="1"/>
    <col min="14" max="15" width="12" bestFit="1" customWidth="1"/>
  </cols>
  <sheetData>
    <row r="1" spans="1:15" x14ac:dyDescent="0.25">
      <c r="G1" t="s">
        <v>4793</v>
      </c>
    </row>
    <row r="3" spans="1:15" x14ac:dyDescent="0.25">
      <c r="A3" s="9" t="s">
        <v>4763</v>
      </c>
      <c r="B3" s="9" t="s">
        <v>4762</v>
      </c>
      <c r="F3" t="s">
        <v>4763</v>
      </c>
      <c r="G3" t="s">
        <v>4762</v>
      </c>
      <c r="K3" t="s">
        <v>4794</v>
      </c>
      <c r="N3" t="s">
        <v>4795</v>
      </c>
    </row>
    <row r="4" spans="1:15" x14ac:dyDescent="0.25">
      <c r="A4" s="9" t="s">
        <v>4757</v>
      </c>
      <c r="B4" t="s">
        <v>4753</v>
      </c>
      <c r="C4" t="s">
        <v>4754</v>
      </c>
      <c r="D4" t="s">
        <v>4758</v>
      </c>
      <c r="F4" t="s">
        <v>4757</v>
      </c>
      <c r="G4" t="s">
        <v>4753</v>
      </c>
      <c r="H4" t="s">
        <v>4754</v>
      </c>
      <c r="I4" t="s">
        <v>4758</v>
      </c>
    </row>
    <row r="5" spans="1:15" x14ac:dyDescent="0.25">
      <c r="A5" s="10" t="s">
        <v>9</v>
      </c>
      <c r="B5" s="12">
        <v>129</v>
      </c>
      <c r="C5" s="12">
        <v>25</v>
      </c>
      <c r="D5" s="11">
        <v>154</v>
      </c>
      <c r="F5" t="s">
        <v>9</v>
      </c>
      <c r="G5" s="13">
        <v>129</v>
      </c>
      <c r="H5" s="13">
        <v>25</v>
      </c>
      <c r="I5">
        <v>154</v>
      </c>
      <c r="K5" s="13">
        <f>G$20*$I5/$I$20</f>
        <v>132.64091196960101</v>
      </c>
      <c r="L5" s="13">
        <f>H$20*$I5/$I$20</f>
        <v>21.359088030398986</v>
      </c>
      <c r="N5">
        <f>(G5-K5)^2/K5</f>
        <v>9.9940808409263504E-2</v>
      </c>
      <c r="O5">
        <f>(H5-L5)^2/L5</f>
        <v>0.62063698372876208</v>
      </c>
    </row>
    <row r="6" spans="1:15" x14ac:dyDescent="0.25">
      <c r="A6" s="10" t="s">
        <v>471</v>
      </c>
      <c r="B6" s="12">
        <v>65</v>
      </c>
      <c r="C6" s="12">
        <v>5</v>
      </c>
      <c r="D6" s="11">
        <v>70</v>
      </c>
      <c r="F6" t="s">
        <v>471</v>
      </c>
      <c r="G6" s="13">
        <v>65</v>
      </c>
      <c r="H6" s="13">
        <v>5</v>
      </c>
      <c r="I6">
        <v>70</v>
      </c>
      <c r="K6" s="13">
        <f t="shared" ref="K6:K19" si="0">G$20*$I6/$I$20</f>
        <v>60.291323622545917</v>
      </c>
      <c r="L6" s="13">
        <f t="shared" ref="L6:L19" si="1">H$20*$I6/$I$20</f>
        <v>9.7086763774540845</v>
      </c>
      <c r="N6">
        <f t="shared" ref="N6:N19" si="2">(G6-K6)^2/K6</f>
        <v>0.36774168977280552</v>
      </c>
      <c r="O6">
        <f t="shared" ref="O6:O19" si="3">(H6-L6)^2/L6</f>
        <v>2.2836926853471051</v>
      </c>
    </row>
    <row r="7" spans="1:15" x14ac:dyDescent="0.25">
      <c r="A7" s="10" t="s">
        <v>682</v>
      </c>
      <c r="B7" s="12">
        <v>75</v>
      </c>
      <c r="C7" s="12">
        <v>13</v>
      </c>
      <c r="D7" s="11">
        <v>88</v>
      </c>
      <c r="F7" t="s">
        <v>682</v>
      </c>
      <c r="G7" s="13">
        <v>75</v>
      </c>
      <c r="H7" s="13">
        <v>13</v>
      </c>
      <c r="I7">
        <v>88</v>
      </c>
      <c r="K7" s="13">
        <f t="shared" si="0"/>
        <v>75.794806839772008</v>
      </c>
      <c r="L7" s="13">
        <f t="shared" si="1"/>
        <v>12.205193160227992</v>
      </c>
      <c r="N7">
        <f t="shared" si="2"/>
        <v>8.3345804137188347E-3</v>
      </c>
      <c r="O7">
        <f t="shared" si="3"/>
        <v>5.1758124943642084E-2</v>
      </c>
    </row>
    <row r="8" spans="1:15" x14ac:dyDescent="0.25">
      <c r="A8" s="10" t="s">
        <v>945</v>
      </c>
      <c r="B8" s="12">
        <v>84</v>
      </c>
      <c r="C8" s="12">
        <v>12</v>
      </c>
      <c r="D8" s="11">
        <v>96</v>
      </c>
      <c r="F8" t="s">
        <v>945</v>
      </c>
      <c r="G8" s="13">
        <v>84</v>
      </c>
      <c r="H8" s="13">
        <v>12</v>
      </c>
      <c r="I8">
        <v>96</v>
      </c>
      <c r="K8" s="13">
        <f t="shared" si="0"/>
        <v>82.685243825205831</v>
      </c>
      <c r="L8" s="13">
        <f t="shared" si="1"/>
        <v>13.314756174794173</v>
      </c>
      <c r="N8">
        <f t="shared" si="2"/>
        <v>2.0905589911708693E-2</v>
      </c>
      <c r="O8">
        <f t="shared" si="3"/>
        <v>0.12982466794485834</v>
      </c>
    </row>
    <row r="9" spans="1:15" x14ac:dyDescent="0.25">
      <c r="A9" s="10" t="s">
        <v>1234</v>
      </c>
      <c r="B9" s="12">
        <v>149</v>
      </c>
      <c r="C9" s="12">
        <v>15</v>
      </c>
      <c r="D9" s="11">
        <v>164</v>
      </c>
      <c r="F9" t="s">
        <v>1234</v>
      </c>
      <c r="G9" s="13">
        <v>149</v>
      </c>
      <c r="H9" s="13">
        <v>15</v>
      </c>
      <c r="I9">
        <v>164</v>
      </c>
      <c r="K9" s="13">
        <f t="shared" si="0"/>
        <v>141.25395820139329</v>
      </c>
      <c r="L9" s="13">
        <f t="shared" si="1"/>
        <v>22.746041798606711</v>
      </c>
      <c r="N9">
        <f t="shared" si="2"/>
        <v>0.42477509522398971</v>
      </c>
      <c r="O9">
        <f t="shared" si="3"/>
        <v>2.637872737464046</v>
      </c>
    </row>
    <row r="10" spans="1:15" x14ac:dyDescent="0.25">
      <c r="A10" s="10" t="s">
        <v>1714</v>
      </c>
      <c r="B10" s="12">
        <v>128</v>
      </c>
      <c r="C10" s="12">
        <v>13</v>
      </c>
      <c r="D10" s="11">
        <v>141</v>
      </c>
      <c r="F10" t="s">
        <v>1714</v>
      </c>
      <c r="G10" s="13">
        <v>128</v>
      </c>
      <c r="H10" s="13">
        <v>13</v>
      </c>
      <c r="I10">
        <v>141</v>
      </c>
      <c r="K10" s="13">
        <f t="shared" si="0"/>
        <v>121.44395186827106</v>
      </c>
      <c r="L10" s="13">
        <f t="shared" si="1"/>
        <v>19.556048131728943</v>
      </c>
      <c r="N10">
        <f t="shared" si="2"/>
        <v>0.35392266510042775</v>
      </c>
      <c r="O10">
        <f t="shared" si="3"/>
        <v>2.1978759111259443</v>
      </c>
    </row>
    <row r="11" spans="1:15" x14ac:dyDescent="0.25">
      <c r="A11" s="10" t="s">
        <v>2138</v>
      </c>
      <c r="B11" s="12">
        <v>56</v>
      </c>
      <c r="C11" s="12">
        <v>15</v>
      </c>
      <c r="D11" s="11">
        <v>71</v>
      </c>
      <c r="F11" t="s">
        <v>2138</v>
      </c>
      <c r="G11" s="13">
        <v>56</v>
      </c>
      <c r="H11" s="13">
        <v>15</v>
      </c>
      <c r="I11">
        <v>71</v>
      </c>
      <c r="K11" s="13">
        <f t="shared" si="0"/>
        <v>61.15262824572514</v>
      </c>
      <c r="L11" s="13">
        <f t="shared" si="1"/>
        <v>9.8473717542748567</v>
      </c>
      <c r="N11">
        <f t="shared" si="2"/>
        <v>0.43415268648736244</v>
      </c>
      <c r="O11">
        <f t="shared" si="3"/>
        <v>2.6961080074101083</v>
      </c>
    </row>
    <row r="12" spans="1:15" x14ac:dyDescent="0.25">
      <c r="A12" s="10" t="s">
        <v>2365</v>
      </c>
      <c r="B12" s="12">
        <v>92</v>
      </c>
      <c r="C12" s="12">
        <v>15</v>
      </c>
      <c r="D12" s="11">
        <v>107</v>
      </c>
      <c r="F12" t="s">
        <v>2365</v>
      </c>
      <c r="G12" s="13">
        <v>92</v>
      </c>
      <c r="H12" s="13">
        <v>15</v>
      </c>
      <c r="I12">
        <v>107</v>
      </c>
      <c r="K12" s="13">
        <f t="shared" si="0"/>
        <v>92.159594680177321</v>
      </c>
      <c r="L12" s="13">
        <f t="shared" si="1"/>
        <v>14.840405319822672</v>
      </c>
      <c r="N12">
        <f t="shared" si="2"/>
        <v>2.7637341537028066E-4</v>
      </c>
      <c r="O12">
        <f t="shared" si="3"/>
        <v>1.7162915292402517E-3</v>
      </c>
    </row>
    <row r="13" spans="1:15" x14ac:dyDescent="0.25">
      <c r="A13" s="10" t="s">
        <v>2688</v>
      </c>
      <c r="B13" s="12">
        <v>64</v>
      </c>
      <c r="C13" s="12">
        <v>10</v>
      </c>
      <c r="D13" s="11">
        <v>74</v>
      </c>
      <c r="F13" t="s">
        <v>2688</v>
      </c>
      <c r="G13" s="13">
        <v>64</v>
      </c>
      <c r="H13" s="13">
        <v>10</v>
      </c>
      <c r="I13">
        <v>74</v>
      </c>
      <c r="K13" s="13">
        <f t="shared" si="0"/>
        <v>63.736542115262822</v>
      </c>
      <c r="L13" s="13">
        <f t="shared" si="1"/>
        <v>10.263457884737175</v>
      </c>
      <c r="N13">
        <f t="shared" si="2"/>
        <v>1.0890151038420856E-3</v>
      </c>
      <c r="O13">
        <f t="shared" si="3"/>
        <v>6.7628335215762407E-3</v>
      </c>
    </row>
    <row r="14" spans="1:15" x14ac:dyDescent="0.25">
      <c r="A14" s="10" t="s">
        <v>2911</v>
      </c>
      <c r="B14" s="12">
        <v>68</v>
      </c>
      <c r="C14" s="12">
        <v>4</v>
      </c>
      <c r="D14" s="11">
        <v>72</v>
      </c>
      <c r="F14" t="s">
        <v>2911</v>
      </c>
      <c r="G14" s="13">
        <v>68</v>
      </c>
      <c r="H14" s="13">
        <v>4</v>
      </c>
      <c r="I14">
        <v>72</v>
      </c>
      <c r="K14" s="13">
        <f t="shared" si="0"/>
        <v>62.013932868904369</v>
      </c>
      <c r="L14" s="13">
        <f t="shared" si="1"/>
        <v>9.9860671310956306</v>
      </c>
      <c r="N14">
        <f t="shared" si="2"/>
        <v>0.57782175779325884</v>
      </c>
      <c r="O14">
        <f t="shared" si="3"/>
        <v>3.5882995004512876</v>
      </c>
    </row>
    <row r="15" spans="1:15" x14ac:dyDescent="0.25">
      <c r="A15" s="10" t="s">
        <v>3128</v>
      </c>
      <c r="B15" s="12">
        <v>93</v>
      </c>
      <c r="C15" s="12">
        <v>17</v>
      </c>
      <c r="D15" s="11">
        <v>110</v>
      </c>
      <c r="F15" t="s">
        <v>3128</v>
      </c>
      <c r="G15" s="13">
        <v>93</v>
      </c>
      <c r="H15" s="13">
        <v>17</v>
      </c>
      <c r="I15">
        <v>110</v>
      </c>
      <c r="K15" s="13">
        <f t="shared" si="0"/>
        <v>94.743508549715003</v>
      </c>
      <c r="L15" s="13">
        <f t="shared" si="1"/>
        <v>15.25649145028499</v>
      </c>
      <c r="N15">
        <f t="shared" si="2"/>
        <v>3.2084752923565399E-2</v>
      </c>
      <c r="O15">
        <f t="shared" si="3"/>
        <v>0.19924778071255389</v>
      </c>
    </row>
    <row r="16" spans="1:15" x14ac:dyDescent="0.25">
      <c r="A16" s="10" t="s">
        <v>3459</v>
      </c>
      <c r="B16" s="12">
        <v>132</v>
      </c>
      <c r="C16" s="12">
        <v>15</v>
      </c>
      <c r="D16" s="11">
        <v>147</v>
      </c>
      <c r="F16" t="s">
        <v>3459</v>
      </c>
      <c r="G16" s="13">
        <v>132</v>
      </c>
      <c r="H16" s="13">
        <v>15</v>
      </c>
      <c r="I16">
        <v>147</v>
      </c>
      <c r="K16" s="13">
        <f t="shared" si="0"/>
        <v>126.61177960734642</v>
      </c>
      <c r="L16" s="13">
        <f t="shared" si="1"/>
        <v>20.388220392653579</v>
      </c>
      <c r="N16">
        <f t="shared" si="2"/>
        <v>0.22930661815074363</v>
      </c>
      <c r="O16">
        <f t="shared" si="3"/>
        <v>1.4240045693379511</v>
      </c>
    </row>
    <row r="17" spans="1:16" x14ac:dyDescent="0.25">
      <c r="A17" s="10" t="s">
        <v>3901</v>
      </c>
      <c r="B17" s="12">
        <v>112</v>
      </c>
      <c r="C17" s="12">
        <v>14</v>
      </c>
      <c r="D17" s="11">
        <v>126</v>
      </c>
      <c r="F17" t="s">
        <v>3901</v>
      </c>
      <c r="G17" s="13">
        <v>112</v>
      </c>
      <c r="H17" s="13">
        <v>14</v>
      </c>
      <c r="I17">
        <v>126</v>
      </c>
      <c r="K17" s="13">
        <f t="shared" si="0"/>
        <v>108.52438252058265</v>
      </c>
      <c r="L17" s="13">
        <f t="shared" si="1"/>
        <v>17.475617479417352</v>
      </c>
      <c r="N17">
        <f t="shared" si="2"/>
        <v>0.11131062515781057</v>
      </c>
      <c r="O17">
        <f t="shared" si="3"/>
        <v>0.69124406490695156</v>
      </c>
    </row>
    <row r="18" spans="1:16" x14ac:dyDescent="0.25">
      <c r="A18" s="10" t="s">
        <v>4275</v>
      </c>
      <c r="B18" s="12">
        <v>76</v>
      </c>
      <c r="C18" s="12">
        <v>15</v>
      </c>
      <c r="D18" s="11">
        <v>91</v>
      </c>
      <c r="F18" t="s">
        <v>4275</v>
      </c>
      <c r="G18" s="13">
        <v>76</v>
      </c>
      <c r="H18" s="13">
        <v>15</v>
      </c>
      <c r="I18">
        <v>91</v>
      </c>
      <c r="K18" s="13">
        <f t="shared" si="0"/>
        <v>78.37872070930969</v>
      </c>
      <c r="L18" s="13">
        <f t="shared" si="1"/>
        <v>12.62127929069031</v>
      </c>
      <c r="N18">
        <f t="shared" si="2"/>
        <v>7.2191943957394908E-2</v>
      </c>
      <c r="O18">
        <f t="shared" si="3"/>
        <v>0.44831526841121949</v>
      </c>
    </row>
    <row r="19" spans="1:16" x14ac:dyDescent="0.25">
      <c r="A19" s="10" t="s">
        <v>4548</v>
      </c>
      <c r="B19" s="12">
        <v>37</v>
      </c>
      <c r="C19" s="12">
        <v>31</v>
      </c>
      <c r="D19" s="11">
        <v>68</v>
      </c>
      <c r="F19" t="s">
        <v>4548</v>
      </c>
      <c r="G19" s="13">
        <v>37</v>
      </c>
      <c r="H19" s="13">
        <v>31</v>
      </c>
      <c r="I19">
        <v>68</v>
      </c>
      <c r="K19" s="13">
        <f t="shared" si="0"/>
        <v>58.568714376187458</v>
      </c>
      <c r="L19" s="13">
        <f t="shared" si="1"/>
        <v>9.4312856238125402</v>
      </c>
      <c r="N19">
        <f t="shared" si="2"/>
        <v>7.9429682689210228</v>
      </c>
      <c r="O19">
        <f t="shared" si="3"/>
        <v>49.326195642614564</v>
      </c>
    </row>
    <row r="20" spans="1:16" x14ac:dyDescent="0.25">
      <c r="A20" s="10" t="s">
        <v>4758</v>
      </c>
      <c r="B20" s="11">
        <v>1360</v>
      </c>
      <c r="C20" s="11">
        <v>219</v>
      </c>
      <c r="D20" s="11">
        <v>1579</v>
      </c>
      <c r="F20" t="s">
        <v>4758</v>
      </c>
      <c r="G20">
        <v>1360</v>
      </c>
      <c r="H20">
        <v>219</v>
      </c>
      <c r="I20">
        <v>1579</v>
      </c>
    </row>
    <row r="21" spans="1:16" x14ac:dyDescent="0.25">
      <c r="N21" t="s">
        <v>4764</v>
      </c>
      <c r="O21">
        <f>SUM(N5:O19)</f>
        <v>76.980377540192094</v>
      </c>
      <c r="P21" t="s">
        <v>4796</v>
      </c>
    </row>
    <row r="22" spans="1:16" x14ac:dyDescent="0.25">
      <c r="N22" t="s">
        <v>4765</v>
      </c>
      <c r="O22">
        <f>CHIDIST(O21,14)</f>
        <v>1.0232644908029572E-10</v>
      </c>
      <c r="P22" t="s">
        <v>4797</v>
      </c>
    </row>
    <row r="23" spans="1:16" x14ac:dyDescent="0.25">
      <c r="N23" t="s">
        <v>4765</v>
      </c>
      <c r="O23">
        <f>CHITEST(G5:H19,K5:L19)</f>
        <v>1.0232644908029572E-10</v>
      </c>
      <c r="P23" t="s">
        <v>4798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584"/>
  <sheetViews>
    <sheetView topLeftCell="A907" workbookViewId="0">
      <selection activeCell="I926" sqref="I926"/>
    </sheetView>
  </sheetViews>
  <sheetFormatPr defaultRowHeight="15" x14ac:dyDescent="0.25"/>
  <cols>
    <col min="1" max="1" width="23.7109375" bestFit="1" customWidth="1"/>
    <col min="2" max="2" width="16.28515625" bestFit="1" customWidth="1"/>
    <col min="3" max="3" width="11" customWidth="1"/>
    <col min="4" max="4" width="11.28515625" bestFit="1" customWidth="1"/>
  </cols>
  <sheetData>
    <row r="3" spans="1:4" x14ac:dyDescent="0.25">
      <c r="A3" s="9" t="s">
        <v>4766</v>
      </c>
      <c r="B3" s="9" t="s">
        <v>4762</v>
      </c>
    </row>
    <row r="4" spans="1:4" x14ac:dyDescent="0.25">
      <c r="A4" s="9" t="s">
        <v>4757</v>
      </c>
      <c r="B4" t="s">
        <v>4753</v>
      </c>
      <c r="C4" t="s">
        <v>4754</v>
      </c>
      <c r="D4" t="s">
        <v>4758</v>
      </c>
    </row>
    <row r="5" spans="1:4" x14ac:dyDescent="0.25">
      <c r="A5" s="10">
        <v>1</v>
      </c>
      <c r="B5" s="11">
        <v>408741</v>
      </c>
      <c r="C5" s="11"/>
      <c r="D5" s="11">
        <v>408741</v>
      </c>
    </row>
    <row r="6" spans="1:4" x14ac:dyDescent="0.25">
      <c r="A6" s="10">
        <v>2</v>
      </c>
      <c r="B6" s="11">
        <v>912012</v>
      </c>
      <c r="C6" s="11"/>
      <c r="D6" s="11">
        <v>912012</v>
      </c>
    </row>
    <row r="7" spans="1:4" x14ac:dyDescent="0.25">
      <c r="A7" s="10">
        <v>3</v>
      </c>
      <c r="B7" s="11">
        <v>4398228</v>
      </c>
      <c r="C7" s="11"/>
      <c r="D7" s="11">
        <v>4398228</v>
      </c>
    </row>
    <row r="8" spans="1:4" x14ac:dyDescent="0.25">
      <c r="A8" s="10">
        <v>4</v>
      </c>
      <c r="B8" s="11">
        <v>203750</v>
      </c>
      <c r="C8" s="11"/>
      <c r="D8" s="11">
        <v>203750</v>
      </c>
    </row>
    <row r="9" spans="1:4" x14ac:dyDescent="0.25">
      <c r="A9" s="10">
        <v>5</v>
      </c>
      <c r="B9" s="11">
        <v>5346465</v>
      </c>
      <c r="C9" s="11"/>
      <c r="D9" s="11">
        <v>5346465</v>
      </c>
    </row>
    <row r="10" spans="1:4" x14ac:dyDescent="0.25">
      <c r="A10" s="10">
        <v>6</v>
      </c>
      <c r="B10" s="11">
        <v>4862858</v>
      </c>
      <c r="C10" s="11"/>
      <c r="D10" s="11">
        <v>4862858</v>
      </c>
    </row>
    <row r="11" spans="1:4" x14ac:dyDescent="0.25">
      <c r="A11" s="10">
        <v>7</v>
      </c>
      <c r="B11" s="11">
        <v>3979865</v>
      </c>
      <c r="C11" s="11"/>
      <c r="D11" s="11">
        <v>3979865</v>
      </c>
    </row>
    <row r="12" spans="1:4" x14ac:dyDescent="0.25">
      <c r="A12" s="10">
        <v>8</v>
      </c>
      <c r="B12" s="11">
        <v>2293051</v>
      </c>
      <c r="C12" s="11"/>
      <c r="D12" s="11">
        <v>2293051</v>
      </c>
    </row>
    <row r="13" spans="1:4" x14ac:dyDescent="0.25">
      <c r="A13" s="10">
        <v>9</v>
      </c>
      <c r="B13" s="11">
        <v>5461181</v>
      </c>
      <c r="C13" s="11"/>
      <c r="D13" s="11">
        <v>5461181</v>
      </c>
    </row>
    <row r="14" spans="1:4" x14ac:dyDescent="0.25">
      <c r="A14" s="10">
        <v>10</v>
      </c>
      <c r="B14" s="11">
        <v>3888510</v>
      </c>
      <c r="C14" s="11"/>
      <c r="D14" s="11">
        <v>3888510</v>
      </c>
    </row>
    <row r="15" spans="1:4" x14ac:dyDescent="0.25">
      <c r="A15" s="10">
        <v>11</v>
      </c>
      <c r="B15" s="11">
        <v>5750460</v>
      </c>
      <c r="C15" s="11"/>
      <c r="D15" s="11">
        <v>5750460</v>
      </c>
    </row>
    <row r="16" spans="1:4" x14ac:dyDescent="0.25">
      <c r="A16" s="10">
        <v>12</v>
      </c>
      <c r="B16" s="11">
        <v>1212635</v>
      </c>
      <c r="C16" s="11"/>
      <c r="D16" s="11">
        <v>1212635</v>
      </c>
    </row>
    <row r="17" spans="1:4" x14ac:dyDescent="0.25">
      <c r="A17" s="10">
        <v>13</v>
      </c>
      <c r="B17" s="11">
        <v>7356842</v>
      </c>
      <c r="C17" s="11"/>
      <c r="D17" s="11">
        <v>7356842</v>
      </c>
    </row>
    <row r="18" spans="1:4" x14ac:dyDescent="0.25">
      <c r="A18" s="10">
        <v>14</v>
      </c>
      <c r="B18" s="11">
        <v>1057768</v>
      </c>
      <c r="C18" s="11"/>
      <c r="D18" s="11">
        <v>1057768</v>
      </c>
    </row>
    <row r="19" spans="1:4" x14ac:dyDescent="0.25">
      <c r="A19" s="10">
        <v>15</v>
      </c>
      <c r="B19" s="11">
        <v>6832861</v>
      </c>
      <c r="C19" s="11"/>
      <c r="D19" s="11">
        <v>6832861</v>
      </c>
    </row>
    <row r="20" spans="1:4" x14ac:dyDescent="0.25">
      <c r="A20" s="10">
        <v>16</v>
      </c>
      <c r="B20" s="11"/>
      <c r="C20" s="11">
        <v>12469856</v>
      </c>
      <c r="D20" s="11">
        <v>12469856</v>
      </c>
    </row>
    <row r="21" spans="1:4" x14ac:dyDescent="0.25">
      <c r="A21" s="10">
        <v>17</v>
      </c>
      <c r="B21" s="11">
        <v>1604578</v>
      </c>
      <c r="C21" s="11"/>
      <c r="D21" s="11">
        <v>1604578</v>
      </c>
    </row>
    <row r="22" spans="1:4" x14ac:dyDescent="0.25">
      <c r="A22" s="10">
        <v>18</v>
      </c>
      <c r="B22" s="11">
        <v>6965612</v>
      </c>
      <c r="C22" s="11"/>
      <c r="D22" s="11">
        <v>6965612</v>
      </c>
    </row>
    <row r="23" spans="1:4" x14ac:dyDescent="0.25">
      <c r="A23" s="10">
        <v>19</v>
      </c>
      <c r="B23" s="11"/>
      <c r="C23" s="11">
        <v>5543267</v>
      </c>
      <c r="D23" s="11">
        <v>5543267</v>
      </c>
    </row>
    <row r="24" spans="1:4" x14ac:dyDescent="0.25">
      <c r="A24" s="10">
        <v>20</v>
      </c>
      <c r="B24" s="11">
        <v>2936850</v>
      </c>
      <c r="C24" s="11"/>
      <c r="D24" s="11">
        <v>2936850</v>
      </c>
    </row>
    <row r="25" spans="1:4" x14ac:dyDescent="0.25">
      <c r="A25" s="10">
        <v>21</v>
      </c>
      <c r="B25" s="11"/>
      <c r="C25" s="11">
        <v>14559765</v>
      </c>
      <c r="D25" s="11">
        <v>14559765</v>
      </c>
    </row>
    <row r="26" spans="1:4" x14ac:dyDescent="0.25">
      <c r="A26" s="10">
        <v>22</v>
      </c>
      <c r="B26" s="11">
        <v>19273407</v>
      </c>
      <c r="C26" s="11"/>
      <c r="D26" s="11">
        <v>19273407</v>
      </c>
    </row>
    <row r="27" spans="1:4" x14ac:dyDescent="0.25">
      <c r="A27" s="10">
        <v>23</v>
      </c>
      <c r="B27" s="11">
        <v>120000</v>
      </c>
      <c r="C27" s="11"/>
      <c r="D27" s="11">
        <v>120000</v>
      </c>
    </row>
    <row r="28" spans="1:4" x14ac:dyDescent="0.25">
      <c r="A28" s="10">
        <v>24</v>
      </c>
      <c r="B28" s="11">
        <v>6797032</v>
      </c>
      <c r="C28" s="11"/>
      <c r="D28" s="11">
        <v>6797032</v>
      </c>
    </row>
    <row r="29" spans="1:4" x14ac:dyDescent="0.25">
      <c r="A29" s="10">
        <v>25</v>
      </c>
      <c r="B29" s="11">
        <v>1654786</v>
      </c>
      <c r="C29" s="11"/>
      <c r="D29" s="11">
        <v>1654786</v>
      </c>
    </row>
    <row r="30" spans="1:4" x14ac:dyDescent="0.25">
      <c r="A30" s="10">
        <v>26</v>
      </c>
      <c r="B30" s="11">
        <v>756599</v>
      </c>
      <c r="C30" s="11"/>
      <c r="D30" s="11">
        <v>756599</v>
      </c>
    </row>
    <row r="31" spans="1:4" x14ac:dyDescent="0.25">
      <c r="A31" s="10">
        <v>27</v>
      </c>
      <c r="B31" s="11">
        <v>958664</v>
      </c>
      <c r="C31" s="11"/>
      <c r="D31" s="11">
        <v>958664</v>
      </c>
    </row>
    <row r="32" spans="1:4" x14ac:dyDescent="0.25">
      <c r="A32" s="10">
        <v>28</v>
      </c>
      <c r="B32" s="11">
        <v>426018</v>
      </c>
      <c r="C32" s="11"/>
      <c r="D32" s="11">
        <v>426018</v>
      </c>
    </row>
    <row r="33" spans="1:4" x14ac:dyDescent="0.25">
      <c r="A33" s="10">
        <v>29</v>
      </c>
      <c r="B33" s="11">
        <v>6923219</v>
      </c>
      <c r="C33" s="11"/>
      <c r="D33" s="11">
        <v>6923219</v>
      </c>
    </row>
    <row r="34" spans="1:4" x14ac:dyDescent="0.25">
      <c r="A34" s="10">
        <v>30</v>
      </c>
      <c r="B34" s="11">
        <v>1593710</v>
      </c>
      <c r="C34" s="11"/>
      <c r="D34" s="11">
        <v>1593710</v>
      </c>
    </row>
    <row r="35" spans="1:4" x14ac:dyDescent="0.25">
      <c r="A35" s="10">
        <v>31</v>
      </c>
      <c r="B35" s="11">
        <v>905930</v>
      </c>
      <c r="C35" s="11"/>
      <c r="D35" s="11">
        <v>905930</v>
      </c>
    </row>
    <row r="36" spans="1:4" x14ac:dyDescent="0.25">
      <c r="A36" s="10">
        <v>32</v>
      </c>
      <c r="B36" s="11">
        <v>12278869</v>
      </c>
      <c r="C36" s="11"/>
      <c r="D36" s="11">
        <v>12278869</v>
      </c>
    </row>
    <row r="37" spans="1:4" x14ac:dyDescent="0.25">
      <c r="A37" s="10">
        <v>33</v>
      </c>
      <c r="B37" s="11">
        <v>7778247</v>
      </c>
      <c r="C37" s="11"/>
      <c r="D37" s="11">
        <v>7778247</v>
      </c>
    </row>
    <row r="38" spans="1:4" x14ac:dyDescent="0.25">
      <c r="A38" s="10">
        <v>34</v>
      </c>
      <c r="B38" s="11">
        <v>3761105</v>
      </c>
      <c r="C38" s="11"/>
      <c r="D38" s="11">
        <v>3761105</v>
      </c>
    </row>
    <row r="39" spans="1:4" x14ac:dyDescent="0.25">
      <c r="A39" s="10">
        <v>35</v>
      </c>
      <c r="B39" s="11"/>
      <c r="C39" s="11">
        <v>4949631</v>
      </c>
      <c r="D39" s="11">
        <v>4949631</v>
      </c>
    </row>
    <row r="40" spans="1:4" x14ac:dyDescent="0.25">
      <c r="A40" s="10">
        <v>36</v>
      </c>
      <c r="B40" s="11"/>
      <c r="C40" s="11">
        <v>11683125</v>
      </c>
      <c r="D40" s="11">
        <v>11683125</v>
      </c>
    </row>
    <row r="41" spans="1:4" x14ac:dyDescent="0.25">
      <c r="A41" s="10">
        <v>37</v>
      </c>
      <c r="B41" s="11">
        <v>1811750</v>
      </c>
      <c r="C41" s="11"/>
      <c r="D41" s="11">
        <v>1811750</v>
      </c>
    </row>
    <row r="42" spans="1:4" x14ac:dyDescent="0.25">
      <c r="A42" s="10">
        <v>38</v>
      </c>
      <c r="B42" s="11">
        <v>1926505</v>
      </c>
      <c r="C42" s="11"/>
      <c r="D42" s="11">
        <v>1926505</v>
      </c>
    </row>
    <row r="43" spans="1:4" x14ac:dyDescent="0.25">
      <c r="A43" s="10">
        <v>39</v>
      </c>
      <c r="B43" s="11"/>
      <c r="C43" s="11">
        <v>8071485</v>
      </c>
      <c r="D43" s="11">
        <v>8071485</v>
      </c>
    </row>
    <row r="44" spans="1:4" x14ac:dyDescent="0.25">
      <c r="A44" s="10">
        <v>40</v>
      </c>
      <c r="B44" s="11">
        <v>4389831</v>
      </c>
      <c r="C44" s="11"/>
      <c r="D44" s="11">
        <v>4389831</v>
      </c>
    </row>
    <row r="45" spans="1:4" x14ac:dyDescent="0.25">
      <c r="A45" s="10">
        <v>41</v>
      </c>
      <c r="B45" s="11">
        <v>6492051</v>
      </c>
      <c r="C45" s="11"/>
      <c r="D45" s="11">
        <v>6492051</v>
      </c>
    </row>
    <row r="46" spans="1:4" x14ac:dyDescent="0.25">
      <c r="A46" s="10">
        <v>42</v>
      </c>
      <c r="B46" s="11">
        <v>3697788</v>
      </c>
      <c r="C46" s="11"/>
      <c r="D46" s="11">
        <v>3697788</v>
      </c>
    </row>
    <row r="47" spans="1:4" x14ac:dyDescent="0.25">
      <c r="A47" s="10">
        <v>43</v>
      </c>
      <c r="B47" s="11">
        <v>2481511</v>
      </c>
      <c r="C47" s="11"/>
      <c r="D47" s="11">
        <v>2481511</v>
      </c>
    </row>
    <row r="48" spans="1:4" x14ac:dyDescent="0.25">
      <c r="A48" s="10">
        <v>44</v>
      </c>
      <c r="B48" s="11"/>
      <c r="C48" s="11">
        <v>10077836</v>
      </c>
      <c r="D48" s="11">
        <v>10077836</v>
      </c>
    </row>
    <row r="49" spans="1:4" x14ac:dyDescent="0.25">
      <c r="A49" s="10">
        <v>45</v>
      </c>
      <c r="B49" s="11">
        <v>496301</v>
      </c>
      <c r="C49" s="11"/>
      <c r="D49" s="11">
        <v>496301</v>
      </c>
    </row>
    <row r="50" spans="1:4" x14ac:dyDescent="0.25">
      <c r="A50" s="10">
        <v>46</v>
      </c>
      <c r="B50" s="11">
        <v>3634941</v>
      </c>
      <c r="C50" s="11"/>
      <c r="D50" s="11">
        <v>3634941</v>
      </c>
    </row>
    <row r="51" spans="1:4" x14ac:dyDescent="0.25">
      <c r="A51" s="10">
        <v>47</v>
      </c>
      <c r="B51" s="11">
        <v>261843</v>
      </c>
      <c r="C51" s="11"/>
      <c r="D51" s="11">
        <v>261843</v>
      </c>
    </row>
    <row r="52" spans="1:4" x14ac:dyDescent="0.25">
      <c r="A52" s="10">
        <v>48</v>
      </c>
      <c r="B52" s="11">
        <v>2252309</v>
      </c>
      <c r="C52" s="11"/>
      <c r="D52" s="11">
        <v>2252309</v>
      </c>
    </row>
    <row r="53" spans="1:4" x14ac:dyDescent="0.25">
      <c r="A53" s="10">
        <v>49</v>
      </c>
      <c r="B53" s="11"/>
      <c r="C53" s="11">
        <v>8015508</v>
      </c>
      <c r="D53" s="11">
        <v>8015508</v>
      </c>
    </row>
    <row r="54" spans="1:4" x14ac:dyDescent="0.25">
      <c r="A54" s="10">
        <v>50</v>
      </c>
      <c r="B54" s="11">
        <v>2222248</v>
      </c>
      <c r="C54" s="11"/>
      <c r="D54" s="11">
        <v>2222248</v>
      </c>
    </row>
    <row r="55" spans="1:4" x14ac:dyDescent="0.25">
      <c r="A55" s="10">
        <v>51</v>
      </c>
      <c r="B55" s="11">
        <v>4042464</v>
      </c>
      <c r="C55" s="11"/>
      <c r="D55" s="11">
        <v>4042464</v>
      </c>
    </row>
    <row r="56" spans="1:4" x14ac:dyDescent="0.25">
      <c r="A56" s="10">
        <v>52</v>
      </c>
      <c r="B56" s="11"/>
      <c r="C56" s="11">
        <v>9280935</v>
      </c>
      <c r="D56" s="11">
        <v>9280935</v>
      </c>
    </row>
    <row r="57" spans="1:4" x14ac:dyDescent="0.25">
      <c r="A57" s="10">
        <v>53</v>
      </c>
      <c r="B57" s="11">
        <v>1912000</v>
      </c>
      <c r="C57" s="11"/>
      <c r="D57" s="11">
        <v>1912000</v>
      </c>
    </row>
    <row r="58" spans="1:4" x14ac:dyDescent="0.25">
      <c r="A58" s="10">
        <v>54</v>
      </c>
      <c r="B58" s="11">
        <v>2125073</v>
      </c>
      <c r="C58" s="11"/>
      <c r="D58" s="11">
        <v>2125073</v>
      </c>
    </row>
    <row r="59" spans="1:4" x14ac:dyDescent="0.25">
      <c r="A59" s="10">
        <v>55</v>
      </c>
      <c r="B59" s="11">
        <v>482738</v>
      </c>
      <c r="C59" s="11"/>
      <c r="D59" s="11">
        <v>482738</v>
      </c>
    </row>
    <row r="60" spans="1:4" x14ac:dyDescent="0.25">
      <c r="A60" s="10">
        <v>56</v>
      </c>
      <c r="B60" s="11"/>
      <c r="C60" s="11">
        <v>10614975</v>
      </c>
      <c r="D60" s="11">
        <v>10614975</v>
      </c>
    </row>
    <row r="61" spans="1:4" x14ac:dyDescent="0.25">
      <c r="A61" s="10">
        <v>57</v>
      </c>
      <c r="B61" s="11">
        <v>486609</v>
      </c>
      <c r="C61" s="11"/>
      <c r="D61" s="11">
        <v>486609</v>
      </c>
    </row>
    <row r="62" spans="1:4" x14ac:dyDescent="0.25">
      <c r="A62" s="10">
        <v>58</v>
      </c>
      <c r="B62" s="11">
        <v>970767</v>
      </c>
      <c r="C62" s="11"/>
      <c r="D62" s="11">
        <v>970767</v>
      </c>
    </row>
    <row r="63" spans="1:4" x14ac:dyDescent="0.25">
      <c r="A63" s="10">
        <v>59</v>
      </c>
      <c r="B63" s="11">
        <v>4103526</v>
      </c>
      <c r="C63" s="11"/>
      <c r="D63" s="11">
        <v>4103526</v>
      </c>
    </row>
    <row r="64" spans="1:4" x14ac:dyDescent="0.25">
      <c r="A64" s="10">
        <v>60</v>
      </c>
      <c r="B64" s="11"/>
      <c r="C64" s="11">
        <v>7211882</v>
      </c>
      <c r="D64" s="11">
        <v>7211882</v>
      </c>
    </row>
    <row r="65" spans="1:4" x14ac:dyDescent="0.25">
      <c r="A65" s="10">
        <v>61</v>
      </c>
      <c r="B65" s="11">
        <v>894205</v>
      </c>
      <c r="C65" s="11"/>
      <c r="D65" s="11">
        <v>894205</v>
      </c>
    </row>
    <row r="66" spans="1:4" x14ac:dyDescent="0.25">
      <c r="A66" s="10">
        <v>62</v>
      </c>
      <c r="B66" s="11">
        <v>666139</v>
      </c>
      <c r="C66" s="11"/>
      <c r="D66" s="11">
        <v>666139</v>
      </c>
    </row>
    <row r="67" spans="1:4" x14ac:dyDescent="0.25">
      <c r="A67" s="10">
        <v>63</v>
      </c>
      <c r="B67" s="11">
        <v>2772798</v>
      </c>
      <c r="C67" s="11"/>
      <c r="D67" s="11">
        <v>2772798</v>
      </c>
    </row>
    <row r="68" spans="1:4" x14ac:dyDescent="0.25">
      <c r="A68" s="10">
        <v>64</v>
      </c>
      <c r="B68" s="11">
        <v>23715</v>
      </c>
      <c r="C68" s="11"/>
      <c r="D68" s="11">
        <v>23715</v>
      </c>
    </row>
    <row r="69" spans="1:4" x14ac:dyDescent="0.25">
      <c r="A69" s="10">
        <v>65</v>
      </c>
      <c r="B69" s="11">
        <v>2469408</v>
      </c>
      <c r="C69" s="11"/>
      <c r="D69" s="11">
        <v>2469408</v>
      </c>
    </row>
    <row r="70" spans="1:4" x14ac:dyDescent="0.25">
      <c r="A70" s="10">
        <v>66</v>
      </c>
      <c r="B70" s="11">
        <v>6463945</v>
      </c>
      <c r="C70" s="11"/>
      <c r="D70" s="11">
        <v>6463945</v>
      </c>
    </row>
    <row r="71" spans="1:4" x14ac:dyDescent="0.25">
      <c r="A71" s="10">
        <v>67</v>
      </c>
      <c r="B71" s="11">
        <v>2351966</v>
      </c>
      <c r="C71" s="11"/>
      <c r="D71" s="11">
        <v>2351966</v>
      </c>
    </row>
    <row r="72" spans="1:4" x14ac:dyDescent="0.25">
      <c r="A72" s="10">
        <v>68</v>
      </c>
      <c r="B72" s="11">
        <v>12220151</v>
      </c>
      <c r="C72" s="11"/>
      <c r="D72" s="11">
        <v>12220151</v>
      </c>
    </row>
    <row r="73" spans="1:4" x14ac:dyDescent="0.25">
      <c r="A73" s="10">
        <v>69</v>
      </c>
      <c r="B73" s="11">
        <v>2632125</v>
      </c>
      <c r="C73" s="11"/>
      <c r="D73" s="11">
        <v>2632125</v>
      </c>
    </row>
    <row r="74" spans="1:4" x14ac:dyDescent="0.25">
      <c r="A74" s="10">
        <v>70</v>
      </c>
      <c r="B74" s="11">
        <v>1076579</v>
      </c>
      <c r="C74" s="11"/>
      <c r="D74" s="11">
        <v>1076579</v>
      </c>
    </row>
    <row r="75" spans="1:4" x14ac:dyDescent="0.25">
      <c r="A75" s="10">
        <v>71</v>
      </c>
      <c r="B75" s="11"/>
      <c r="C75" s="11">
        <v>13135145</v>
      </c>
      <c r="D75" s="11">
        <v>13135145</v>
      </c>
    </row>
    <row r="76" spans="1:4" x14ac:dyDescent="0.25">
      <c r="A76" s="10">
        <v>72</v>
      </c>
      <c r="B76" s="11"/>
      <c r="C76" s="11">
        <v>10706559</v>
      </c>
      <c r="D76" s="11">
        <v>10706559</v>
      </c>
    </row>
    <row r="77" spans="1:4" x14ac:dyDescent="0.25">
      <c r="A77" s="10">
        <v>73</v>
      </c>
      <c r="B77" s="11"/>
      <c r="C77" s="11">
        <v>12687378</v>
      </c>
      <c r="D77" s="11">
        <v>12687378</v>
      </c>
    </row>
    <row r="78" spans="1:4" x14ac:dyDescent="0.25">
      <c r="A78" s="10">
        <v>74</v>
      </c>
      <c r="B78" s="11">
        <v>22857376</v>
      </c>
      <c r="C78" s="11"/>
      <c r="D78" s="11">
        <v>22857376</v>
      </c>
    </row>
    <row r="79" spans="1:4" x14ac:dyDescent="0.25">
      <c r="A79" s="10">
        <v>75</v>
      </c>
      <c r="B79" s="11"/>
      <c r="C79" s="11">
        <v>16465218</v>
      </c>
      <c r="D79" s="11">
        <v>16465218</v>
      </c>
    </row>
    <row r="80" spans="1:4" x14ac:dyDescent="0.25">
      <c r="A80" s="10">
        <v>76</v>
      </c>
      <c r="B80" s="11">
        <v>4019629</v>
      </c>
      <c r="C80" s="11"/>
      <c r="D80" s="11">
        <v>4019629</v>
      </c>
    </row>
    <row r="81" spans="1:4" x14ac:dyDescent="0.25">
      <c r="A81" s="10">
        <v>77</v>
      </c>
      <c r="B81" s="11">
        <v>2400280</v>
      </c>
      <c r="C81" s="11"/>
      <c r="D81" s="11">
        <v>2400280</v>
      </c>
    </row>
    <row r="82" spans="1:4" x14ac:dyDescent="0.25">
      <c r="A82" s="10">
        <v>78</v>
      </c>
      <c r="B82" s="11">
        <v>11714903</v>
      </c>
      <c r="C82" s="11"/>
      <c r="D82" s="11">
        <v>11714903</v>
      </c>
    </row>
    <row r="83" spans="1:4" x14ac:dyDescent="0.25">
      <c r="A83" s="10">
        <v>79</v>
      </c>
      <c r="B83" s="11">
        <v>9098519</v>
      </c>
      <c r="C83" s="11"/>
      <c r="D83" s="11">
        <v>9098519</v>
      </c>
    </row>
    <row r="84" spans="1:4" x14ac:dyDescent="0.25">
      <c r="A84" s="10">
        <v>80</v>
      </c>
      <c r="B84" s="11">
        <v>3190000</v>
      </c>
      <c r="C84" s="11"/>
      <c r="D84" s="11">
        <v>3190000</v>
      </c>
    </row>
    <row r="85" spans="1:4" x14ac:dyDescent="0.25">
      <c r="A85" s="10">
        <v>81</v>
      </c>
      <c r="B85" s="11">
        <v>997818</v>
      </c>
      <c r="C85" s="11"/>
      <c r="D85" s="11">
        <v>997818</v>
      </c>
    </row>
    <row r="86" spans="1:4" x14ac:dyDescent="0.25">
      <c r="A86" s="10">
        <v>82</v>
      </c>
      <c r="B86" s="11">
        <v>807008</v>
      </c>
      <c r="C86" s="11"/>
      <c r="D86" s="11">
        <v>807008</v>
      </c>
    </row>
    <row r="87" spans="1:4" x14ac:dyDescent="0.25">
      <c r="A87" s="10">
        <v>83</v>
      </c>
      <c r="B87" s="11">
        <v>815382</v>
      </c>
      <c r="C87" s="11"/>
      <c r="D87" s="11">
        <v>815382</v>
      </c>
    </row>
    <row r="88" spans="1:4" x14ac:dyDescent="0.25">
      <c r="A88" s="10">
        <v>84</v>
      </c>
      <c r="B88" s="11">
        <v>4788903</v>
      </c>
      <c r="C88" s="11"/>
      <c r="D88" s="11">
        <v>4788903</v>
      </c>
    </row>
    <row r="89" spans="1:4" x14ac:dyDescent="0.25">
      <c r="A89" s="10">
        <v>85</v>
      </c>
      <c r="B89" s="11">
        <v>1866048</v>
      </c>
      <c r="C89" s="11"/>
      <c r="D89" s="11">
        <v>1866048</v>
      </c>
    </row>
    <row r="90" spans="1:4" x14ac:dyDescent="0.25">
      <c r="A90" s="10">
        <v>86</v>
      </c>
      <c r="B90" s="11">
        <v>7812256</v>
      </c>
      <c r="C90" s="11"/>
      <c r="D90" s="11">
        <v>7812256</v>
      </c>
    </row>
    <row r="91" spans="1:4" x14ac:dyDescent="0.25">
      <c r="A91" s="10">
        <v>87</v>
      </c>
      <c r="B91" s="11">
        <v>1218410</v>
      </c>
      <c r="C91" s="11"/>
      <c r="D91" s="11">
        <v>1218410</v>
      </c>
    </row>
    <row r="92" spans="1:4" x14ac:dyDescent="0.25">
      <c r="A92" s="10">
        <v>88</v>
      </c>
      <c r="B92" s="11">
        <v>784796</v>
      </c>
      <c r="C92" s="11"/>
      <c r="D92" s="11">
        <v>784796</v>
      </c>
    </row>
    <row r="93" spans="1:4" x14ac:dyDescent="0.25">
      <c r="A93" s="10">
        <v>89</v>
      </c>
      <c r="B93" s="11">
        <v>1018239</v>
      </c>
      <c r="C93" s="11"/>
      <c r="D93" s="11">
        <v>1018239</v>
      </c>
    </row>
    <row r="94" spans="1:4" x14ac:dyDescent="0.25">
      <c r="A94" s="10">
        <v>90</v>
      </c>
      <c r="B94" s="11">
        <v>733613</v>
      </c>
      <c r="C94" s="11"/>
      <c r="D94" s="11">
        <v>733613</v>
      </c>
    </row>
    <row r="95" spans="1:4" x14ac:dyDescent="0.25">
      <c r="A95" s="10">
        <v>91</v>
      </c>
      <c r="B95" s="11">
        <v>4314834</v>
      </c>
      <c r="C95" s="11"/>
      <c r="D95" s="11">
        <v>4314834</v>
      </c>
    </row>
    <row r="96" spans="1:4" x14ac:dyDescent="0.25">
      <c r="A96" s="10">
        <v>92</v>
      </c>
      <c r="B96" s="11">
        <v>357646</v>
      </c>
      <c r="C96" s="11"/>
      <c r="D96" s="11">
        <v>357646</v>
      </c>
    </row>
    <row r="97" spans="1:4" x14ac:dyDescent="0.25">
      <c r="A97" s="10">
        <v>93</v>
      </c>
      <c r="B97" s="11">
        <v>23527047</v>
      </c>
      <c r="C97" s="11"/>
      <c r="D97" s="11">
        <v>23527047</v>
      </c>
    </row>
    <row r="98" spans="1:4" x14ac:dyDescent="0.25">
      <c r="A98" s="10">
        <v>94</v>
      </c>
      <c r="B98" s="11">
        <v>1714916</v>
      </c>
      <c r="C98" s="11"/>
      <c r="D98" s="11">
        <v>1714916</v>
      </c>
    </row>
    <row r="99" spans="1:4" x14ac:dyDescent="0.25">
      <c r="A99" s="10">
        <v>95</v>
      </c>
      <c r="B99" s="11">
        <v>3071864</v>
      </c>
      <c r="C99" s="11"/>
      <c r="D99" s="11">
        <v>3071864</v>
      </c>
    </row>
    <row r="100" spans="1:4" x14ac:dyDescent="0.25">
      <c r="A100" s="10">
        <v>96</v>
      </c>
      <c r="B100" s="11">
        <v>1399934</v>
      </c>
      <c r="C100" s="11"/>
      <c r="D100" s="11">
        <v>1399934</v>
      </c>
    </row>
    <row r="101" spans="1:4" x14ac:dyDescent="0.25">
      <c r="A101" s="10">
        <v>97</v>
      </c>
      <c r="B101" s="11">
        <v>707628</v>
      </c>
      <c r="C101" s="11"/>
      <c r="D101" s="11">
        <v>707628</v>
      </c>
    </row>
    <row r="102" spans="1:4" x14ac:dyDescent="0.25">
      <c r="A102" s="10">
        <v>98</v>
      </c>
      <c r="B102" s="11">
        <v>4499321</v>
      </c>
      <c r="C102" s="11"/>
      <c r="D102" s="11">
        <v>4499321</v>
      </c>
    </row>
    <row r="103" spans="1:4" x14ac:dyDescent="0.25">
      <c r="A103" s="10">
        <v>99</v>
      </c>
      <c r="B103" s="11"/>
      <c r="C103" s="11">
        <v>3685296</v>
      </c>
      <c r="D103" s="11">
        <v>3685296</v>
      </c>
    </row>
    <row r="104" spans="1:4" x14ac:dyDescent="0.25">
      <c r="A104" s="10">
        <v>100</v>
      </c>
      <c r="B104" s="11">
        <v>6812878</v>
      </c>
      <c r="C104" s="11"/>
      <c r="D104" s="11">
        <v>6812878</v>
      </c>
    </row>
    <row r="105" spans="1:4" x14ac:dyDescent="0.25">
      <c r="A105" s="10">
        <v>101</v>
      </c>
      <c r="B105" s="11">
        <v>3906966</v>
      </c>
      <c r="C105" s="11"/>
      <c r="D105" s="11">
        <v>3906966</v>
      </c>
    </row>
    <row r="106" spans="1:4" x14ac:dyDescent="0.25">
      <c r="A106" s="10">
        <v>102</v>
      </c>
      <c r="B106" s="11">
        <v>859001</v>
      </c>
      <c r="C106" s="11"/>
      <c r="D106" s="11">
        <v>859001</v>
      </c>
    </row>
    <row r="107" spans="1:4" x14ac:dyDescent="0.25">
      <c r="A107" s="10">
        <v>103</v>
      </c>
      <c r="B107" s="11">
        <v>1966167</v>
      </c>
      <c r="C107" s="11"/>
      <c r="D107" s="11">
        <v>1966167</v>
      </c>
    </row>
    <row r="108" spans="1:4" x14ac:dyDescent="0.25">
      <c r="A108" s="10">
        <v>104</v>
      </c>
      <c r="B108" s="11">
        <v>4157677</v>
      </c>
      <c r="C108" s="11"/>
      <c r="D108" s="11">
        <v>4157677</v>
      </c>
    </row>
    <row r="109" spans="1:4" x14ac:dyDescent="0.25">
      <c r="A109" s="10">
        <v>105</v>
      </c>
      <c r="B109" s="11">
        <v>560758</v>
      </c>
      <c r="C109" s="11"/>
      <c r="D109" s="11">
        <v>560758</v>
      </c>
    </row>
    <row r="110" spans="1:4" x14ac:dyDescent="0.25">
      <c r="A110" s="10">
        <v>106</v>
      </c>
      <c r="B110" s="11"/>
      <c r="C110" s="11">
        <v>6563670</v>
      </c>
      <c r="D110" s="11">
        <v>6563670</v>
      </c>
    </row>
    <row r="111" spans="1:4" x14ac:dyDescent="0.25">
      <c r="A111" s="10">
        <v>107</v>
      </c>
      <c r="B111" s="11">
        <v>2866766</v>
      </c>
      <c r="C111" s="11"/>
      <c r="D111" s="11">
        <v>2866766</v>
      </c>
    </row>
    <row r="112" spans="1:4" x14ac:dyDescent="0.25">
      <c r="A112" s="10">
        <v>108</v>
      </c>
      <c r="B112" s="11">
        <v>718468</v>
      </c>
      <c r="C112" s="11"/>
      <c r="D112" s="11">
        <v>718468</v>
      </c>
    </row>
    <row r="113" spans="1:4" x14ac:dyDescent="0.25">
      <c r="A113" s="10">
        <v>109</v>
      </c>
      <c r="B113" s="11"/>
      <c r="C113" s="11">
        <v>9792712</v>
      </c>
      <c r="D113" s="11">
        <v>9792712</v>
      </c>
    </row>
    <row r="114" spans="1:4" x14ac:dyDescent="0.25">
      <c r="A114" s="10">
        <v>110</v>
      </c>
      <c r="B114" s="11"/>
      <c r="C114" s="11">
        <v>4717180</v>
      </c>
      <c r="D114" s="11">
        <v>4717180</v>
      </c>
    </row>
    <row r="115" spans="1:4" x14ac:dyDescent="0.25">
      <c r="A115" s="10">
        <v>111</v>
      </c>
      <c r="B115" s="11"/>
      <c r="C115" s="11">
        <v>12519172</v>
      </c>
      <c r="D115" s="11">
        <v>12519172</v>
      </c>
    </row>
    <row r="116" spans="1:4" x14ac:dyDescent="0.25">
      <c r="A116" s="10">
        <v>112</v>
      </c>
      <c r="B116" s="11"/>
      <c r="C116" s="11">
        <v>7862429</v>
      </c>
      <c r="D116" s="11">
        <v>7862429</v>
      </c>
    </row>
    <row r="117" spans="1:4" x14ac:dyDescent="0.25">
      <c r="A117" s="10">
        <v>113</v>
      </c>
      <c r="B117" s="11">
        <v>395967</v>
      </c>
      <c r="C117" s="11"/>
      <c r="D117" s="11">
        <v>395967</v>
      </c>
    </row>
    <row r="118" spans="1:4" x14ac:dyDescent="0.25">
      <c r="A118" s="10">
        <v>114</v>
      </c>
      <c r="B118" s="11">
        <v>708944</v>
      </c>
      <c r="C118" s="11"/>
      <c r="D118" s="11">
        <v>708944</v>
      </c>
    </row>
    <row r="119" spans="1:4" x14ac:dyDescent="0.25">
      <c r="A119" s="10">
        <v>115</v>
      </c>
      <c r="B119" s="11">
        <v>6414361</v>
      </c>
      <c r="C119" s="11"/>
      <c r="D119" s="11">
        <v>6414361</v>
      </c>
    </row>
    <row r="120" spans="1:4" x14ac:dyDescent="0.25">
      <c r="A120" s="10">
        <v>116</v>
      </c>
      <c r="B120" s="11">
        <v>2008950</v>
      </c>
      <c r="C120" s="11"/>
      <c r="D120" s="11">
        <v>2008950</v>
      </c>
    </row>
    <row r="121" spans="1:4" x14ac:dyDescent="0.25">
      <c r="A121" s="10">
        <v>117</v>
      </c>
      <c r="B121" s="11">
        <v>4855453</v>
      </c>
      <c r="C121" s="11"/>
      <c r="D121" s="11">
        <v>4855453</v>
      </c>
    </row>
    <row r="122" spans="1:4" x14ac:dyDescent="0.25">
      <c r="A122" s="10">
        <v>118</v>
      </c>
      <c r="B122" s="11"/>
      <c r="C122" s="11">
        <v>7476778</v>
      </c>
      <c r="D122" s="11">
        <v>7476778</v>
      </c>
    </row>
    <row r="123" spans="1:4" x14ac:dyDescent="0.25">
      <c r="A123" s="10">
        <v>119</v>
      </c>
      <c r="B123" s="11">
        <v>5867136</v>
      </c>
      <c r="C123" s="11"/>
      <c r="D123" s="11">
        <v>5867136</v>
      </c>
    </row>
    <row r="124" spans="1:4" x14ac:dyDescent="0.25">
      <c r="A124" s="10">
        <v>120</v>
      </c>
      <c r="B124" s="11">
        <v>3179789</v>
      </c>
      <c r="C124" s="11"/>
      <c r="D124" s="11">
        <v>3179789</v>
      </c>
    </row>
    <row r="125" spans="1:4" x14ac:dyDescent="0.25">
      <c r="A125" s="10">
        <v>121</v>
      </c>
      <c r="B125" s="11"/>
      <c r="C125" s="11">
        <v>7671229</v>
      </c>
      <c r="D125" s="11">
        <v>7671229</v>
      </c>
    </row>
    <row r="126" spans="1:4" x14ac:dyDescent="0.25">
      <c r="A126" s="10">
        <v>122</v>
      </c>
      <c r="B126" s="11">
        <v>10293168</v>
      </c>
      <c r="C126" s="11"/>
      <c r="D126" s="11">
        <v>10293168</v>
      </c>
    </row>
    <row r="127" spans="1:4" x14ac:dyDescent="0.25">
      <c r="A127" s="10">
        <v>123</v>
      </c>
      <c r="B127" s="11">
        <v>1874401</v>
      </c>
      <c r="C127" s="11"/>
      <c r="D127" s="11">
        <v>1874401</v>
      </c>
    </row>
    <row r="128" spans="1:4" x14ac:dyDescent="0.25">
      <c r="A128" s="10">
        <v>124</v>
      </c>
      <c r="B128" s="11">
        <v>6502636</v>
      </c>
      <c r="C128" s="11"/>
      <c r="D128" s="11">
        <v>6502636</v>
      </c>
    </row>
    <row r="129" spans="1:4" x14ac:dyDescent="0.25">
      <c r="A129" s="10">
        <v>125</v>
      </c>
      <c r="B129" s="11">
        <v>2739059</v>
      </c>
      <c r="C129" s="11"/>
      <c r="D129" s="11">
        <v>2739059</v>
      </c>
    </row>
    <row r="130" spans="1:4" x14ac:dyDescent="0.25">
      <c r="A130" s="10">
        <v>126</v>
      </c>
      <c r="B130" s="11">
        <v>850963</v>
      </c>
      <c r="C130" s="11"/>
      <c r="D130" s="11">
        <v>850963</v>
      </c>
    </row>
    <row r="131" spans="1:4" x14ac:dyDescent="0.25">
      <c r="A131" s="10">
        <v>127</v>
      </c>
      <c r="B131" s="11">
        <v>1764355</v>
      </c>
      <c r="C131" s="11"/>
      <c r="D131" s="11">
        <v>1764355</v>
      </c>
    </row>
    <row r="132" spans="1:4" x14ac:dyDescent="0.25">
      <c r="A132" s="10">
        <v>128</v>
      </c>
      <c r="B132" s="11">
        <v>768756</v>
      </c>
      <c r="C132" s="11"/>
      <c r="D132" s="11">
        <v>768756</v>
      </c>
    </row>
    <row r="133" spans="1:4" x14ac:dyDescent="0.25">
      <c r="A133" s="10">
        <v>129</v>
      </c>
      <c r="B133" s="11">
        <v>548226</v>
      </c>
      <c r="C133" s="11"/>
      <c r="D133" s="11">
        <v>548226</v>
      </c>
    </row>
    <row r="134" spans="1:4" x14ac:dyDescent="0.25">
      <c r="A134" s="10">
        <v>130</v>
      </c>
      <c r="B134" s="11">
        <v>5314348</v>
      </c>
      <c r="C134" s="11"/>
      <c r="D134" s="11">
        <v>5314348</v>
      </c>
    </row>
    <row r="135" spans="1:4" x14ac:dyDescent="0.25">
      <c r="A135" s="10">
        <v>131</v>
      </c>
      <c r="B135" s="11">
        <v>16970167</v>
      </c>
      <c r="C135" s="11"/>
      <c r="D135" s="11">
        <v>16970167</v>
      </c>
    </row>
    <row r="136" spans="1:4" x14ac:dyDescent="0.25">
      <c r="A136" s="10">
        <v>132</v>
      </c>
      <c r="B136" s="11">
        <v>1466103</v>
      </c>
      <c r="C136" s="11"/>
      <c r="D136" s="11">
        <v>1466103</v>
      </c>
    </row>
    <row r="137" spans="1:4" x14ac:dyDescent="0.25">
      <c r="A137" s="10">
        <v>133</v>
      </c>
      <c r="B137" s="11"/>
      <c r="C137" s="11">
        <v>4637760</v>
      </c>
      <c r="D137" s="11">
        <v>4637760</v>
      </c>
    </row>
    <row r="138" spans="1:4" x14ac:dyDescent="0.25">
      <c r="A138" s="10">
        <v>134</v>
      </c>
      <c r="B138" s="11">
        <v>2527737</v>
      </c>
      <c r="C138" s="11"/>
      <c r="D138" s="11">
        <v>2527737</v>
      </c>
    </row>
    <row r="139" spans="1:4" x14ac:dyDescent="0.25">
      <c r="A139" s="10">
        <v>135</v>
      </c>
      <c r="B139" s="11">
        <v>171390</v>
      </c>
      <c r="C139" s="11"/>
      <c r="D139" s="11">
        <v>171390</v>
      </c>
    </row>
    <row r="140" spans="1:4" x14ac:dyDescent="0.25">
      <c r="A140" s="10">
        <v>136</v>
      </c>
      <c r="B140" s="11">
        <v>10610918</v>
      </c>
      <c r="C140" s="11"/>
      <c r="D140" s="11">
        <v>10610918</v>
      </c>
    </row>
    <row r="141" spans="1:4" x14ac:dyDescent="0.25">
      <c r="A141" s="10">
        <v>137</v>
      </c>
      <c r="B141" s="11">
        <v>1850566</v>
      </c>
      <c r="C141" s="11"/>
      <c r="D141" s="11">
        <v>1850566</v>
      </c>
    </row>
    <row r="142" spans="1:4" x14ac:dyDescent="0.25">
      <c r="A142" s="10">
        <v>138</v>
      </c>
      <c r="B142" s="11">
        <v>1317130</v>
      </c>
      <c r="C142" s="11"/>
      <c r="D142" s="11">
        <v>1317130</v>
      </c>
    </row>
    <row r="143" spans="1:4" x14ac:dyDescent="0.25">
      <c r="A143" s="10">
        <v>139</v>
      </c>
      <c r="B143" s="11">
        <v>6009725</v>
      </c>
      <c r="C143" s="11"/>
      <c r="D143" s="11">
        <v>6009725</v>
      </c>
    </row>
    <row r="144" spans="1:4" x14ac:dyDescent="0.25">
      <c r="A144" s="10">
        <v>140</v>
      </c>
      <c r="B144" s="11">
        <v>1191947</v>
      </c>
      <c r="C144" s="11"/>
      <c r="D144" s="11">
        <v>1191947</v>
      </c>
    </row>
    <row r="145" spans="1:4" x14ac:dyDescent="0.25">
      <c r="A145" s="10">
        <v>141</v>
      </c>
      <c r="B145" s="11">
        <v>9807361</v>
      </c>
      <c r="C145" s="11"/>
      <c r="D145" s="11">
        <v>9807361</v>
      </c>
    </row>
    <row r="146" spans="1:4" x14ac:dyDescent="0.25">
      <c r="A146" s="10">
        <v>142</v>
      </c>
      <c r="B146" s="11">
        <v>2890158</v>
      </c>
      <c r="C146" s="11"/>
      <c r="D146" s="11">
        <v>2890158</v>
      </c>
    </row>
    <row r="147" spans="1:4" x14ac:dyDescent="0.25">
      <c r="A147" s="10">
        <v>143</v>
      </c>
      <c r="B147" s="11">
        <v>1724219</v>
      </c>
      <c r="C147" s="11"/>
      <c r="D147" s="11">
        <v>1724219</v>
      </c>
    </row>
    <row r="148" spans="1:4" x14ac:dyDescent="0.25">
      <c r="A148" s="10">
        <v>144</v>
      </c>
      <c r="B148" s="11"/>
      <c r="C148" s="11">
        <v>7710683</v>
      </c>
      <c r="D148" s="11">
        <v>7710683</v>
      </c>
    </row>
    <row r="149" spans="1:4" x14ac:dyDescent="0.25">
      <c r="A149" s="10">
        <v>145</v>
      </c>
      <c r="B149" s="11">
        <v>378154</v>
      </c>
      <c r="C149" s="11"/>
      <c r="D149" s="11">
        <v>378154</v>
      </c>
    </row>
    <row r="150" spans="1:4" x14ac:dyDescent="0.25">
      <c r="A150" s="10">
        <v>146</v>
      </c>
      <c r="B150" s="11">
        <v>3370734</v>
      </c>
      <c r="C150" s="11"/>
      <c r="D150" s="11">
        <v>3370734</v>
      </c>
    </row>
    <row r="151" spans="1:4" x14ac:dyDescent="0.25">
      <c r="A151" s="10">
        <v>147</v>
      </c>
      <c r="B151" s="11">
        <v>400000</v>
      </c>
      <c r="C151" s="11"/>
      <c r="D151" s="11">
        <v>400000</v>
      </c>
    </row>
    <row r="152" spans="1:4" x14ac:dyDescent="0.25">
      <c r="A152" s="10">
        <v>148</v>
      </c>
      <c r="B152" s="11">
        <v>4744994</v>
      </c>
      <c r="C152" s="11"/>
      <c r="D152" s="11">
        <v>4744994</v>
      </c>
    </row>
    <row r="153" spans="1:4" x14ac:dyDescent="0.25">
      <c r="A153" s="10">
        <v>149</v>
      </c>
      <c r="B153" s="11">
        <v>2699256</v>
      </c>
      <c r="C153" s="11"/>
      <c r="D153" s="11">
        <v>2699256</v>
      </c>
    </row>
    <row r="154" spans="1:4" x14ac:dyDescent="0.25">
      <c r="A154" s="10">
        <v>150</v>
      </c>
      <c r="B154" s="11">
        <v>4509762</v>
      </c>
      <c r="C154" s="11"/>
      <c r="D154" s="11">
        <v>4509762</v>
      </c>
    </row>
    <row r="155" spans="1:4" x14ac:dyDescent="0.25">
      <c r="A155" s="10">
        <v>151</v>
      </c>
      <c r="B155" s="11">
        <v>2593977</v>
      </c>
      <c r="C155" s="11"/>
      <c r="D155" s="11">
        <v>2593977</v>
      </c>
    </row>
    <row r="156" spans="1:4" x14ac:dyDescent="0.25">
      <c r="A156" s="10">
        <v>152</v>
      </c>
      <c r="B156" s="11">
        <v>2665332</v>
      </c>
      <c r="C156" s="11"/>
      <c r="D156" s="11">
        <v>2665332</v>
      </c>
    </row>
    <row r="157" spans="1:4" x14ac:dyDescent="0.25">
      <c r="A157" s="10">
        <v>153</v>
      </c>
      <c r="B157" s="11">
        <v>1812174</v>
      </c>
      <c r="C157" s="11"/>
      <c r="D157" s="11">
        <v>1812174</v>
      </c>
    </row>
    <row r="158" spans="1:4" x14ac:dyDescent="0.25">
      <c r="A158" s="10">
        <v>154</v>
      </c>
      <c r="B158" s="11">
        <v>537967</v>
      </c>
      <c r="C158" s="11"/>
      <c r="D158" s="11">
        <v>537967</v>
      </c>
    </row>
    <row r="159" spans="1:4" x14ac:dyDescent="0.25">
      <c r="A159" s="10">
        <v>155</v>
      </c>
      <c r="B159" s="11">
        <v>730704</v>
      </c>
      <c r="C159" s="11"/>
      <c r="D159" s="11">
        <v>730704</v>
      </c>
    </row>
    <row r="160" spans="1:4" x14ac:dyDescent="0.25">
      <c r="A160" s="10">
        <v>156</v>
      </c>
      <c r="B160" s="11">
        <v>251654</v>
      </c>
      <c r="C160" s="11"/>
      <c r="D160" s="11">
        <v>251654</v>
      </c>
    </row>
    <row r="161" spans="1:4" x14ac:dyDescent="0.25">
      <c r="A161" s="10">
        <v>157</v>
      </c>
      <c r="B161" s="11">
        <v>306332</v>
      </c>
      <c r="C161" s="11"/>
      <c r="D161" s="11">
        <v>306332</v>
      </c>
    </row>
    <row r="162" spans="1:4" x14ac:dyDescent="0.25">
      <c r="A162" s="10">
        <v>158</v>
      </c>
      <c r="B162" s="11">
        <v>1940574</v>
      </c>
      <c r="C162" s="11"/>
      <c r="D162" s="11">
        <v>1940574</v>
      </c>
    </row>
    <row r="163" spans="1:4" x14ac:dyDescent="0.25">
      <c r="A163" s="10">
        <v>159</v>
      </c>
      <c r="B163" s="11">
        <v>10447200</v>
      </c>
      <c r="C163" s="11"/>
      <c r="D163" s="11">
        <v>10447200</v>
      </c>
    </row>
    <row r="164" spans="1:4" x14ac:dyDescent="0.25">
      <c r="A164" s="10">
        <v>160</v>
      </c>
      <c r="B164" s="11">
        <v>442897</v>
      </c>
      <c r="C164" s="11"/>
      <c r="D164" s="11">
        <v>442897</v>
      </c>
    </row>
    <row r="165" spans="1:4" x14ac:dyDescent="0.25">
      <c r="A165" s="10">
        <v>161</v>
      </c>
      <c r="B165" s="11">
        <v>1806185</v>
      </c>
      <c r="C165" s="11"/>
      <c r="D165" s="11">
        <v>1806185</v>
      </c>
    </row>
    <row r="166" spans="1:4" x14ac:dyDescent="0.25">
      <c r="A166" s="10">
        <v>162</v>
      </c>
      <c r="B166" s="11">
        <v>4297835</v>
      </c>
      <c r="C166" s="11"/>
      <c r="D166" s="11">
        <v>4297835</v>
      </c>
    </row>
    <row r="167" spans="1:4" x14ac:dyDescent="0.25">
      <c r="A167" s="10">
        <v>163</v>
      </c>
      <c r="B167" s="11">
        <v>2369543</v>
      </c>
      <c r="C167" s="11"/>
      <c r="D167" s="11">
        <v>2369543</v>
      </c>
    </row>
    <row r="168" spans="1:4" x14ac:dyDescent="0.25">
      <c r="A168" s="10">
        <v>164</v>
      </c>
      <c r="B168" s="11">
        <v>281496</v>
      </c>
      <c r="C168" s="11"/>
      <c r="D168" s="11">
        <v>281496</v>
      </c>
    </row>
    <row r="169" spans="1:4" x14ac:dyDescent="0.25">
      <c r="A169" s="10">
        <v>165</v>
      </c>
      <c r="B169" s="11"/>
      <c r="C169" s="11">
        <v>13258808</v>
      </c>
      <c r="D169" s="11">
        <v>13258808</v>
      </c>
    </row>
    <row r="170" spans="1:4" x14ac:dyDescent="0.25">
      <c r="A170" s="10">
        <v>166</v>
      </c>
      <c r="B170" s="11">
        <v>1092347</v>
      </c>
      <c r="C170" s="11"/>
      <c r="D170" s="11">
        <v>1092347</v>
      </c>
    </row>
    <row r="171" spans="1:4" x14ac:dyDescent="0.25">
      <c r="A171" s="10">
        <v>167</v>
      </c>
      <c r="B171" s="11"/>
      <c r="C171" s="11">
        <v>3234875</v>
      </c>
      <c r="D171" s="11">
        <v>3234875</v>
      </c>
    </row>
    <row r="172" spans="1:4" x14ac:dyDescent="0.25">
      <c r="A172" s="10">
        <v>168</v>
      </c>
      <c r="B172" s="11"/>
      <c r="C172" s="11">
        <v>3539688</v>
      </c>
      <c r="D172" s="11">
        <v>3539688</v>
      </c>
    </row>
    <row r="173" spans="1:4" x14ac:dyDescent="0.25">
      <c r="A173" s="10">
        <v>169</v>
      </c>
      <c r="B173" s="11">
        <v>5535298</v>
      </c>
      <c r="C173" s="11"/>
      <c r="D173" s="11">
        <v>5535298</v>
      </c>
    </row>
    <row r="174" spans="1:4" x14ac:dyDescent="0.25">
      <c r="A174" s="10">
        <v>170</v>
      </c>
      <c r="B174" s="11">
        <v>1945300</v>
      </c>
      <c r="C174" s="11"/>
      <c r="D174" s="11">
        <v>1945300</v>
      </c>
    </row>
    <row r="175" spans="1:4" x14ac:dyDescent="0.25">
      <c r="A175" s="10">
        <v>171</v>
      </c>
      <c r="B175" s="11">
        <v>1083010</v>
      </c>
      <c r="C175" s="11"/>
      <c r="D175" s="11">
        <v>1083010</v>
      </c>
    </row>
    <row r="176" spans="1:4" x14ac:dyDescent="0.25">
      <c r="A176" s="10">
        <v>172</v>
      </c>
      <c r="B176" s="11">
        <v>926467</v>
      </c>
      <c r="C176" s="11"/>
      <c r="D176" s="11">
        <v>926467</v>
      </c>
    </row>
    <row r="177" spans="1:4" x14ac:dyDescent="0.25">
      <c r="A177" s="10">
        <v>173</v>
      </c>
      <c r="B177" s="11">
        <v>1069581</v>
      </c>
      <c r="C177" s="11"/>
      <c r="D177" s="11">
        <v>1069581</v>
      </c>
    </row>
    <row r="178" spans="1:4" x14ac:dyDescent="0.25">
      <c r="A178" s="10">
        <v>174</v>
      </c>
      <c r="B178" s="11">
        <v>2853678</v>
      </c>
      <c r="C178" s="11"/>
      <c r="D178" s="11">
        <v>2853678</v>
      </c>
    </row>
    <row r="179" spans="1:4" x14ac:dyDescent="0.25">
      <c r="A179" s="10">
        <v>175</v>
      </c>
      <c r="B179" s="11">
        <v>4336857</v>
      </c>
      <c r="C179" s="11"/>
      <c r="D179" s="11">
        <v>4336857</v>
      </c>
    </row>
    <row r="180" spans="1:4" x14ac:dyDescent="0.25">
      <c r="A180" s="10">
        <v>176</v>
      </c>
      <c r="B180" s="11">
        <v>1269740</v>
      </c>
      <c r="C180" s="11"/>
      <c r="D180" s="11">
        <v>1269740</v>
      </c>
    </row>
    <row r="181" spans="1:4" x14ac:dyDescent="0.25">
      <c r="A181" s="10">
        <v>177</v>
      </c>
      <c r="B181" s="11">
        <v>1628781</v>
      </c>
      <c r="C181" s="11"/>
      <c r="D181" s="11">
        <v>1628781</v>
      </c>
    </row>
    <row r="182" spans="1:4" x14ac:dyDescent="0.25">
      <c r="A182" s="10">
        <v>178</v>
      </c>
      <c r="B182" s="11">
        <v>3659269</v>
      </c>
      <c r="C182" s="11"/>
      <c r="D182" s="11">
        <v>3659269</v>
      </c>
    </row>
    <row r="183" spans="1:4" x14ac:dyDescent="0.25">
      <c r="A183" s="10">
        <v>179</v>
      </c>
      <c r="B183" s="11">
        <v>215754</v>
      </c>
      <c r="C183" s="11"/>
      <c r="D183" s="11">
        <v>215754</v>
      </c>
    </row>
    <row r="184" spans="1:4" x14ac:dyDescent="0.25">
      <c r="A184" s="10">
        <v>180</v>
      </c>
      <c r="B184" s="11">
        <v>1492114</v>
      </c>
      <c r="C184" s="11"/>
      <c r="D184" s="11">
        <v>1492114</v>
      </c>
    </row>
    <row r="185" spans="1:4" x14ac:dyDescent="0.25">
      <c r="A185" s="10">
        <v>181</v>
      </c>
      <c r="B185" s="11">
        <v>1562041</v>
      </c>
      <c r="C185" s="11"/>
      <c r="D185" s="11">
        <v>1562041</v>
      </c>
    </row>
    <row r="186" spans="1:4" x14ac:dyDescent="0.25">
      <c r="A186" s="10">
        <v>182</v>
      </c>
      <c r="B186" s="11">
        <v>1906920</v>
      </c>
      <c r="C186" s="11"/>
      <c r="D186" s="11">
        <v>1906920</v>
      </c>
    </row>
    <row r="187" spans="1:4" x14ac:dyDescent="0.25">
      <c r="A187" s="10">
        <v>183</v>
      </c>
      <c r="B187" s="11">
        <v>985616</v>
      </c>
      <c r="C187" s="11"/>
      <c r="D187" s="11">
        <v>985616</v>
      </c>
    </row>
    <row r="188" spans="1:4" x14ac:dyDescent="0.25">
      <c r="A188" s="10">
        <v>184</v>
      </c>
      <c r="B188" s="11">
        <v>6925836</v>
      </c>
      <c r="C188" s="11"/>
      <c r="D188" s="11">
        <v>6925836</v>
      </c>
    </row>
    <row r="189" spans="1:4" x14ac:dyDescent="0.25">
      <c r="A189" s="10">
        <v>185</v>
      </c>
      <c r="B189" s="11">
        <v>3359881</v>
      </c>
      <c r="C189" s="11"/>
      <c r="D189" s="11">
        <v>3359881</v>
      </c>
    </row>
    <row r="190" spans="1:4" x14ac:dyDescent="0.25">
      <c r="A190" s="10">
        <v>186</v>
      </c>
      <c r="B190" s="11">
        <v>985421</v>
      </c>
      <c r="C190" s="11"/>
      <c r="D190" s="11">
        <v>985421</v>
      </c>
    </row>
    <row r="191" spans="1:4" x14ac:dyDescent="0.25">
      <c r="A191" s="10">
        <v>187</v>
      </c>
      <c r="B191" s="11">
        <v>816778</v>
      </c>
      <c r="C191" s="11"/>
      <c r="D191" s="11">
        <v>816778</v>
      </c>
    </row>
    <row r="192" spans="1:4" x14ac:dyDescent="0.25">
      <c r="A192" s="10">
        <v>188</v>
      </c>
      <c r="B192" s="11"/>
      <c r="C192" s="11">
        <v>6884359</v>
      </c>
      <c r="D192" s="11">
        <v>6884359</v>
      </c>
    </row>
    <row r="193" spans="1:4" x14ac:dyDescent="0.25">
      <c r="A193" s="10">
        <v>189</v>
      </c>
      <c r="B193" s="11">
        <v>1557715</v>
      </c>
      <c r="C193" s="11"/>
      <c r="D193" s="11">
        <v>1557715</v>
      </c>
    </row>
    <row r="194" spans="1:4" x14ac:dyDescent="0.25">
      <c r="A194" s="10">
        <v>190</v>
      </c>
      <c r="B194" s="11">
        <v>1132625</v>
      </c>
      <c r="C194" s="11"/>
      <c r="D194" s="11">
        <v>1132625</v>
      </c>
    </row>
    <row r="195" spans="1:4" x14ac:dyDescent="0.25">
      <c r="A195" s="10">
        <v>191</v>
      </c>
      <c r="B195" s="11">
        <v>12926908</v>
      </c>
      <c r="C195" s="11"/>
      <c r="D195" s="11">
        <v>12926908</v>
      </c>
    </row>
    <row r="196" spans="1:4" x14ac:dyDescent="0.25">
      <c r="A196" s="10">
        <v>192</v>
      </c>
      <c r="B196" s="11">
        <v>2395023</v>
      </c>
      <c r="C196" s="11"/>
      <c r="D196" s="11">
        <v>2395023</v>
      </c>
    </row>
    <row r="197" spans="1:4" x14ac:dyDescent="0.25">
      <c r="A197" s="10">
        <v>193</v>
      </c>
      <c r="B197" s="11">
        <v>349686</v>
      </c>
      <c r="C197" s="11"/>
      <c r="D197" s="11">
        <v>349686</v>
      </c>
    </row>
    <row r="198" spans="1:4" x14ac:dyDescent="0.25">
      <c r="A198" s="10">
        <v>194</v>
      </c>
      <c r="B198" s="11">
        <v>1144367</v>
      </c>
      <c r="C198" s="11"/>
      <c r="D198" s="11">
        <v>1144367</v>
      </c>
    </row>
    <row r="199" spans="1:4" x14ac:dyDescent="0.25">
      <c r="A199" s="10">
        <v>195</v>
      </c>
      <c r="B199" s="11">
        <v>250180</v>
      </c>
      <c r="C199" s="11"/>
      <c r="D199" s="11">
        <v>250180</v>
      </c>
    </row>
    <row r="200" spans="1:4" x14ac:dyDescent="0.25">
      <c r="A200" s="10">
        <v>196</v>
      </c>
      <c r="B200" s="11">
        <v>1522777</v>
      </c>
      <c r="C200" s="11"/>
      <c r="D200" s="11">
        <v>1522777</v>
      </c>
    </row>
    <row r="201" spans="1:4" x14ac:dyDescent="0.25">
      <c r="A201" s="10">
        <v>197</v>
      </c>
      <c r="B201" s="11">
        <v>1651974</v>
      </c>
      <c r="C201" s="11"/>
      <c r="D201" s="11">
        <v>1651974</v>
      </c>
    </row>
    <row r="202" spans="1:4" x14ac:dyDescent="0.25">
      <c r="A202" s="10">
        <v>198</v>
      </c>
      <c r="B202" s="11">
        <v>2301175</v>
      </c>
      <c r="C202" s="11"/>
      <c r="D202" s="11">
        <v>2301175</v>
      </c>
    </row>
    <row r="203" spans="1:4" x14ac:dyDescent="0.25">
      <c r="A203" s="10">
        <v>199</v>
      </c>
      <c r="B203" s="11">
        <v>419017</v>
      </c>
      <c r="C203" s="11"/>
      <c r="D203" s="11">
        <v>419017</v>
      </c>
    </row>
    <row r="204" spans="1:4" x14ac:dyDescent="0.25">
      <c r="A204" s="10">
        <v>200</v>
      </c>
      <c r="B204" s="11">
        <v>1151930</v>
      </c>
      <c r="C204" s="11"/>
      <c r="D204" s="11">
        <v>1151930</v>
      </c>
    </row>
    <row r="205" spans="1:4" x14ac:dyDescent="0.25">
      <c r="A205" s="10">
        <v>201</v>
      </c>
      <c r="B205" s="11">
        <v>682193</v>
      </c>
      <c r="C205" s="11"/>
      <c r="D205" s="11">
        <v>682193</v>
      </c>
    </row>
    <row r="206" spans="1:4" x14ac:dyDescent="0.25">
      <c r="A206" s="10">
        <v>202</v>
      </c>
      <c r="B206" s="11">
        <v>2201130</v>
      </c>
      <c r="C206" s="11"/>
      <c r="D206" s="11">
        <v>2201130</v>
      </c>
    </row>
    <row r="207" spans="1:4" x14ac:dyDescent="0.25">
      <c r="A207" s="10">
        <v>203</v>
      </c>
      <c r="B207" s="11">
        <v>4080503</v>
      </c>
      <c r="C207" s="11"/>
      <c r="D207" s="11">
        <v>4080503</v>
      </c>
    </row>
    <row r="208" spans="1:4" x14ac:dyDescent="0.25">
      <c r="A208" s="10">
        <v>204</v>
      </c>
      <c r="B208" s="11">
        <v>1221316</v>
      </c>
      <c r="C208" s="11"/>
      <c r="D208" s="11">
        <v>1221316</v>
      </c>
    </row>
    <row r="209" spans="1:4" x14ac:dyDescent="0.25">
      <c r="A209" s="10">
        <v>205</v>
      </c>
      <c r="B209" s="11">
        <v>13535427</v>
      </c>
      <c r="C209" s="11"/>
      <c r="D209" s="11">
        <v>13535427</v>
      </c>
    </row>
    <row r="210" spans="1:4" x14ac:dyDescent="0.25">
      <c r="A210" s="10">
        <v>206</v>
      </c>
      <c r="B210" s="11">
        <v>2855080</v>
      </c>
      <c r="C210" s="11"/>
      <c r="D210" s="11">
        <v>2855080</v>
      </c>
    </row>
    <row r="211" spans="1:4" x14ac:dyDescent="0.25">
      <c r="A211" s="10">
        <v>207</v>
      </c>
      <c r="B211" s="11">
        <v>362250</v>
      </c>
      <c r="C211" s="11"/>
      <c r="D211" s="11">
        <v>362250</v>
      </c>
    </row>
    <row r="212" spans="1:4" x14ac:dyDescent="0.25">
      <c r="A212" s="10">
        <v>208</v>
      </c>
      <c r="B212" s="11">
        <v>1303545</v>
      </c>
      <c r="C212" s="11"/>
      <c r="D212" s="11">
        <v>1303545</v>
      </c>
    </row>
    <row r="213" spans="1:4" x14ac:dyDescent="0.25">
      <c r="A213" s="10">
        <v>209</v>
      </c>
      <c r="B213" s="11">
        <v>5806517</v>
      </c>
      <c r="C213" s="11"/>
      <c r="D213" s="11">
        <v>5806517</v>
      </c>
    </row>
    <row r="214" spans="1:4" x14ac:dyDescent="0.25">
      <c r="A214" s="10">
        <v>210</v>
      </c>
      <c r="B214" s="11">
        <v>1244914</v>
      </c>
      <c r="C214" s="11"/>
      <c r="D214" s="11">
        <v>1244914</v>
      </c>
    </row>
    <row r="215" spans="1:4" x14ac:dyDescent="0.25">
      <c r="A215" s="10">
        <v>211</v>
      </c>
      <c r="B215" s="11">
        <v>2042131</v>
      </c>
      <c r="C215" s="11"/>
      <c r="D215" s="11">
        <v>2042131</v>
      </c>
    </row>
    <row r="216" spans="1:4" x14ac:dyDescent="0.25">
      <c r="A216" s="10">
        <v>212</v>
      </c>
      <c r="B216" s="11">
        <v>2412083</v>
      </c>
      <c r="C216" s="11"/>
      <c r="D216" s="11">
        <v>2412083</v>
      </c>
    </row>
    <row r="217" spans="1:4" x14ac:dyDescent="0.25">
      <c r="A217" s="10">
        <v>213</v>
      </c>
      <c r="B217" s="11">
        <v>316591</v>
      </c>
      <c r="C217" s="11"/>
      <c r="D217" s="11">
        <v>316591</v>
      </c>
    </row>
    <row r="218" spans="1:4" x14ac:dyDescent="0.25">
      <c r="A218" s="10">
        <v>214</v>
      </c>
      <c r="B218" s="11">
        <v>4794763</v>
      </c>
      <c r="C218" s="11"/>
      <c r="D218" s="11">
        <v>4794763</v>
      </c>
    </row>
    <row r="219" spans="1:4" x14ac:dyDescent="0.25">
      <c r="A219" s="10">
        <v>215</v>
      </c>
      <c r="B219" s="11">
        <v>576371</v>
      </c>
      <c r="C219" s="11"/>
      <c r="D219" s="11">
        <v>576371</v>
      </c>
    </row>
    <row r="220" spans="1:4" x14ac:dyDescent="0.25">
      <c r="A220" s="10">
        <v>216</v>
      </c>
      <c r="B220" s="11">
        <v>3367733</v>
      </c>
      <c r="C220" s="11"/>
      <c r="D220" s="11">
        <v>3367733</v>
      </c>
    </row>
    <row r="221" spans="1:4" x14ac:dyDescent="0.25">
      <c r="A221" s="10">
        <v>217</v>
      </c>
      <c r="B221" s="11">
        <v>1423576</v>
      </c>
      <c r="C221" s="11"/>
      <c r="D221" s="11">
        <v>1423576</v>
      </c>
    </row>
    <row r="222" spans="1:4" x14ac:dyDescent="0.25">
      <c r="A222" s="10">
        <v>218</v>
      </c>
      <c r="B222" s="11">
        <v>396114</v>
      </c>
      <c r="C222" s="11"/>
      <c r="D222" s="11">
        <v>396114</v>
      </c>
    </row>
    <row r="223" spans="1:4" x14ac:dyDescent="0.25">
      <c r="A223" s="10">
        <v>219</v>
      </c>
      <c r="B223" s="11">
        <v>1099892</v>
      </c>
      <c r="C223" s="11"/>
      <c r="D223" s="11">
        <v>1099892</v>
      </c>
    </row>
    <row r="224" spans="1:4" x14ac:dyDescent="0.25">
      <c r="A224" s="10">
        <v>220</v>
      </c>
      <c r="B224" s="11"/>
      <c r="C224" s="11">
        <v>8121610</v>
      </c>
      <c r="D224" s="11">
        <v>8121610</v>
      </c>
    </row>
    <row r="225" spans="1:4" x14ac:dyDescent="0.25">
      <c r="A225" s="10">
        <v>221</v>
      </c>
      <c r="B225" s="11">
        <v>1217196</v>
      </c>
      <c r="C225" s="11"/>
      <c r="D225" s="11">
        <v>1217196</v>
      </c>
    </row>
    <row r="226" spans="1:4" x14ac:dyDescent="0.25">
      <c r="A226" s="10">
        <v>222</v>
      </c>
      <c r="B226" s="11">
        <v>2649000</v>
      </c>
      <c r="C226" s="11"/>
      <c r="D226" s="11">
        <v>2649000</v>
      </c>
    </row>
    <row r="227" spans="1:4" x14ac:dyDescent="0.25">
      <c r="A227" s="10">
        <v>223</v>
      </c>
      <c r="B227" s="11">
        <v>1535232</v>
      </c>
      <c r="C227" s="11"/>
      <c r="D227" s="11">
        <v>1535232</v>
      </c>
    </row>
    <row r="228" spans="1:4" x14ac:dyDescent="0.25">
      <c r="A228" s="10">
        <v>224</v>
      </c>
      <c r="B228" s="11">
        <v>1818956</v>
      </c>
      <c r="C228" s="11"/>
      <c r="D228" s="11">
        <v>1818956</v>
      </c>
    </row>
    <row r="229" spans="1:4" x14ac:dyDescent="0.25">
      <c r="A229" s="10">
        <v>225</v>
      </c>
      <c r="B229" s="11">
        <v>1197675</v>
      </c>
      <c r="C229" s="11"/>
      <c r="D229" s="11">
        <v>1197675</v>
      </c>
    </row>
    <row r="230" spans="1:4" x14ac:dyDescent="0.25">
      <c r="A230" s="10">
        <v>226</v>
      </c>
      <c r="B230" s="11">
        <v>1212388</v>
      </c>
      <c r="C230" s="11"/>
      <c r="D230" s="11">
        <v>1212388</v>
      </c>
    </row>
    <row r="231" spans="1:4" x14ac:dyDescent="0.25">
      <c r="A231" s="10">
        <v>227</v>
      </c>
      <c r="B231" s="11">
        <v>799027</v>
      </c>
      <c r="C231" s="11"/>
      <c r="D231" s="11">
        <v>799027</v>
      </c>
    </row>
    <row r="232" spans="1:4" x14ac:dyDescent="0.25">
      <c r="A232" s="10">
        <v>228</v>
      </c>
      <c r="B232" s="11">
        <v>2150554</v>
      </c>
      <c r="C232" s="11"/>
      <c r="D232" s="11">
        <v>2150554</v>
      </c>
    </row>
    <row r="233" spans="1:4" x14ac:dyDescent="0.25">
      <c r="A233" s="10">
        <v>229</v>
      </c>
      <c r="B233" s="11"/>
      <c r="C233" s="11">
        <v>16364103</v>
      </c>
      <c r="D233" s="11">
        <v>16364103</v>
      </c>
    </row>
    <row r="234" spans="1:4" x14ac:dyDescent="0.25">
      <c r="A234" s="10">
        <v>230</v>
      </c>
      <c r="B234" s="11"/>
      <c r="C234" s="11">
        <v>7473523</v>
      </c>
      <c r="D234" s="11">
        <v>7473523</v>
      </c>
    </row>
    <row r="235" spans="1:4" x14ac:dyDescent="0.25">
      <c r="A235" s="10">
        <v>231</v>
      </c>
      <c r="B235" s="11">
        <v>882299</v>
      </c>
      <c r="C235" s="11"/>
      <c r="D235" s="11">
        <v>882299</v>
      </c>
    </row>
    <row r="236" spans="1:4" x14ac:dyDescent="0.25">
      <c r="A236" s="10">
        <v>232</v>
      </c>
      <c r="B236" s="11">
        <v>475238</v>
      </c>
      <c r="C236" s="11"/>
      <c r="D236" s="11">
        <v>475238</v>
      </c>
    </row>
    <row r="237" spans="1:4" x14ac:dyDescent="0.25">
      <c r="A237" s="10">
        <v>233</v>
      </c>
      <c r="B237" s="11">
        <v>784237</v>
      </c>
      <c r="C237" s="11"/>
      <c r="D237" s="11">
        <v>784237</v>
      </c>
    </row>
    <row r="238" spans="1:4" x14ac:dyDescent="0.25">
      <c r="A238" s="10">
        <v>234</v>
      </c>
      <c r="B238" s="11">
        <v>2616210</v>
      </c>
      <c r="C238" s="11"/>
      <c r="D238" s="11">
        <v>2616210</v>
      </c>
    </row>
    <row r="239" spans="1:4" x14ac:dyDescent="0.25">
      <c r="A239" s="10">
        <v>235</v>
      </c>
      <c r="B239" s="11">
        <v>7764867</v>
      </c>
      <c r="C239" s="11"/>
      <c r="D239" s="11">
        <v>7764867</v>
      </c>
    </row>
    <row r="240" spans="1:4" x14ac:dyDescent="0.25">
      <c r="A240" s="10">
        <v>236</v>
      </c>
      <c r="B240" s="11">
        <v>1186902</v>
      </c>
      <c r="C240" s="11"/>
      <c r="D240" s="11">
        <v>1186902</v>
      </c>
    </row>
    <row r="241" spans="1:4" x14ac:dyDescent="0.25">
      <c r="A241" s="10">
        <v>237</v>
      </c>
      <c r="B241" s="11">
        <v>1196409</v>
      </c>
      <c r="C241" s="11"/>
      <c r="D241" s="11">
        <v>1196409</v>
      </c>
    </row>
    <row r="242" spans="1:4" x14ac:dyDescent="0.25">
      <c r="A242" s="10">
        <v>238</v>
      </c>
      <c r="B242" s="11">
        <v>34272812</v>
      </c>
      <c r="C242" s="11"/>
      <c r="D242" s="11">
        <v>34272812</v>
      </c>
    </row>
    <row r="243" spans="1:4" x14ac:dyDescent="0.25">
      <c r="A243" s="10">
        <v>239</v>
      </c>
      <c r="B243" s="11">
        <v>3585496</v>
      </c>
      <c r="C243" s="11"/>
      <c r="D243" s="11">
        <v>3585496</v>
      </c>
    </row>
    <row r="244" spans="1:4" x14ac:dyDescent="0.25">
      <c r="A244" s="10">
        <v>240</v>
      </c>
      <c r="B244" s="11"/>
      <c r="C244" s="11">
        <v>11270833</v>
      </c>
      <c r="D244" s="11">
        <v>11270833</v>
      </c>
    </row>
    <row r="245" spans="1:4" x14ac:dyDescent="0.25">
      <c r="A245" s="10">
        <v>241</v>
      </c>
      <c r="B245" s="11">
        <v>1598804</v>
      </c>
      <c r="C245" s="11"/>
      <c r="D245" s="11">
        <v>1598804</v>
      </c>
    </row>
    <row r="246" spans="1:4" x14ac:dyDescent="0.25">
      <c r="A246" s="10">
        <v>242</v>
      </c>
      <c r="B246" s="11">
        <v>399025</v>
      </c>
      <c r="C246" s="11"/>
      <c r="D246" s="11">
        <v>399025</v>
      </c>
    </row>
    <row r="247" spans="1:4" x14ac:dyDescent="0.25">
      <c r="A247" s="10">
        <v>243</v>
      </c>
      <c r="B247" s="11"/>
      <c r="C247" s="11">
        <v>8417201</v>
      </c>
      <c r="D247" s="11">
        <v>8417201</v>
      </c>
    </row>
    <row r="248" spans="1:4" x14ac:dyDescent="0.25">
      <c r="A248" s="10">
        <v>244</v>
      </c>
      <c r="B248" s="11">
        <v>9370355</v>
      </c>
      <c r="C248" s="11"/>
      <c r="D248" s="11">
        <v>9370355</v>
      </c>
    </row>
    <row r="249" spans="1:4" x14ac:dyDescent="0.25">
      <c r="A249" s="10">
        <v>245</v>
      </c>
      <c r="B249" s="11">
        <v>1765298</v>
      </c>
      <c r="C249" s="11"/>
      <c r="D249" s="11">
        <v>1765298</v>
      </c>
    </row>
    <row r="250" spans="1:4" x14ac:dyDescent="0.25">
      <c r="A250" s="10">
        <v>246</v>
      </c>
      <c r="B250" s="11">
        <v>743300</v>
      </c>
      <c r="C250" s="11"/>
      <c r="D250" s="11">
        <v>743300</v>
      </c>
    </row>
    <row r="251" spans="1:4" x14ac:dyDescent="0.25">
      <c r="A251" s="10">
        <v>247</v>
      </c>
      <c r="B251" s="11">
        <v>705373</v>
      </c>
      <c r="C251" s="11"/>
      <c r="D251" s="11">
        <v>705373</v>
      </c>
    </row>
    <row r="252" spans="1:4" x14ac:dyDescent="0.25">
      <c r="A252" s="10">
        <v>248</v>
      </c>
      <c r="B252" s="11">
        <v>82732</v>
      </c>
      <c r="C252" s="11"/>
      <c r="D252" s="11">
        <v>82732</v>
      </c>
    </row>
    <row r="253" spans="1:4" x14ac:dyDescent="0.25">
      <c r="A253" s="10">
        <v>249</v>
      </c>
      <c r="B253" s="11"/>
      <c r="C253" s="11">
        <v>5865739</v>
      </c>
      <c r="D253" s="11">
        <v>5865739</v>
      </c>
    </row>
    <row r="254" spans="1:4" x14ac:dyDescent="0.25">
      <c r="A254" s="10">
        <v>250</v>
      </c>
      <c r="B254" s="11">
        <v>385566</v>
      </c>
      <c r="C254" s="11"/>
      <c r="D254" s="11">
        <v>385566</v>
      </c>
    </row>
    <row r="255" spans="1:4" x14ac:dyDescent="0.25">
      <c r="A255" s="10">
        <v>251</v>
      </c>
      <c r="B255" s="11"/>
      <c r="C255" s="11">
        <v>10</v>
      </c>
      <c r="D255" s="11">
        <v>10</v>
      </c>
    </row>
    <row r="256" spans="1:4" x14ac:dyDescent="0.25">
      <c r="A256" s="10">
        <v>252</v>
      </c>
      <c r="B256" s="11"/>
      <c r="C256" s="11">
        <v>4987146</v>
      </c>
      <c r="D256" s="11">
        <v>4987146</v>
      </c>
    </row>
    <row r="257" spans="1:4" x14ac:dyDescent="0.25">
      <c r="A257" s="10">
        <v>253</v>
      </c>
      <c r="B257" s="11">
        <v>2342588</v>
      </c>
      <c r="C257" s="11"/>
      <c r="D257" s="11">
        <v>2342588</v>
      </c>
    </row>
    <row r="258" spans="1:4" x14ac:dyDescent="0.25">
      <c r="A258" s="10">
        <v>254</v>
      </c>
      <c r="B258" s="11">
        <v>541575</v>
      </c>
      <c r="C258" s="11"/>
      <c r="D258" s="11">
        <v>541575</v>
      </c>
    </row>
    <row r="259" spans="1:4" x14ac:dyDescent="0.25">
      <c r="A259" s="10">
        <v>255</v>
      </c>
      <c r="B259" s="11">
        <v>700324</v>
      </c>
      <c r="C259" s="11"/>
      <c r="D259" s="11">
        <v>700324</v>
      </c>
    </row>
    <row r="260" spans="1:4" x14ac:dyDescent="0.25">
      <c r="A260" s="10">
        <v>256</v>
      </c>
      <c r="B260" s="11">
        <v>541827</v>
      </c>
      <c r="C260" s="11"/>
      <c r="D260" s="11">
        <v>541827</v>
      </c>
    </row>
    <row r="261" spans="1:4" x14ac:dyDescent="0.25">
      <c r="A261" s="10">
        <v>257</v>
      </c>
      <c r="B261" s="11">
        <v>2559258</v>
      </c>
      <c r="C261" s="11"/>
      <c r="D261" s="11">
        <v>2559258</v>
      </c>
    </row>
    <row r="262" spans="1:4" x14ac:dyDescent="0.25">
      <c r="A262" s="10">
        <v>258</v>
      </c>
      <c r="B262" s="11">
        <v>1654330</v>
      </c>
      <c r="C262" s="11"/>
      <c r="D262" s="11">
        <v>1654330</v>
      </c>
    </row>
    <row r="263" spans="1:4" x14ac:dyDescent="0.25">
      <c r="A263" s="10">
        <v>259</v>
      </c>
      <c r="B263" s="11">
        <v>6331741</v>
      </c>
      <c r="C263" s="11"/>
      <c r="D263" s="11">
        <v>6331741</v>
      </c>
    </row>
    <row r="264" spans="1:4" x14ac:dyDescent="0.25">
      <c r="A264" s="10">
        <v>260</v>
      </c>
      <c r="B264" s="11"/>
      <c r="C264" s="11">
        <v>17381886</v>
      </c>
      <c r="D264" s="11">
        <v>17381886</v>
      </c>
    </row>
    <row r="265" spans="1:4" x14ac:dyDescent="0.25">
      <c r="A265" s="10">
        <v>261</v>
      </c>
      <c r="B265" s="11">
        <v>635133</v>
      </c>
      <c r="C265" s="11"/>
      <c r="D265" s="11">
        <v>635133</v>
      </c>
    </row>
    <row r="266" spans="1:4" x14ac:dyDescent="0.25">
      <c r="A266" s="10">
        <v>262</v>
      </c>
      <c r="B266" s="11">
        <v>4305967</v>
      </c>
      <c r="C266" s="11"/>
      <c r="D266" s="11">
        <v>4305967</v>
      </c>
    </row>
    <row r="267" spans="1:4" x14ac:dyDescent="0.25">
      <c r="A267" s="10">
        <v>263</v>
      </c>
      <c r="B267" s="11">
        <v>3514115</v>
      </c>
      <c r="C267" s="11"/>
      <c r="D267" s="11">
        <v>3514115</v>
      </c>
    </row>
    <row r="268" spans="1:4" x14ac:dyDescent="0.25">
      <c r="A268" s="10">
        <v>264</v>
      </c>
      <c r="B268" s="11">
        <v>3287580</v>
      </c>
      <c r="C268" s="11"/>
      <c r="D268" s="11">
        <v>3287580</v>
      </c>
    </row>
    <row r="269" spans="1:4" x14ac:dyDescent="0.25">
      <c r="A269" s="10">
        <v>265</v>
      </c>
      <c r="B269" s="11"/>
      <c r="C269" s="11">
        <v>11593077</v>
      </c>
      <c r="D269" s="11">
        <v>11593077</v>
      </c>
    </row>
    <row r="270" spans="1:4" x14ac:dyDescent="0.25">
      <c r="A270" s="10">
        <v>266</v>
      </c>
      <c r="B270" s="11">
        <v>1030695</v>
      </c>
      <c r="C270" s="11"/>
      <c r="D270" s="11">
        <v>1030695</v>
      </c>
    </row>
    <row r="271" spans="1:4" x14ac:dyDescent="0.25">
      <c r="A271" s="10">
        <v>267</v>
      </c>
      <c r="B271" s="11">
        <v>2266375</v>
      </c>
      <c r="C271" s="11"/>
      <c r="D271" s="11">
        <v>2266375</v>
      </c>
    </row>
    <row r="272" spans="1:4" x14ac:dyDescent="0.25">
      <c r="A272" s="10">
        <v>268</v>
      </c>
      <c r="B272" s="11">
        <v>1743200</v>
      </c>
      <c r="C272" s="11"/>
      <c r="D272" s="11">
        <v>1743200</v>
      </c>
    </row>
    <row r="273" spans="1:4" x14ac:dyDescent="0.25">
      <c r="A273" s="10">
        <v>269</v>
      </c>
      <c r="B273" s="11">
        <v>2125840</v>
      </c>
      <c r="C273" s="11"/>
      <c r="D273" s="11">
        <v>2125840</v>
      </c>
    </row>
    <row r="274" spans="1:4" x14ac:dyDescent="0.25">
      <c r="A274" s="10">
        <v>270</v>
      </c>
      <c r="B274" s="11">
        <v>1363414</v>
      </c>
      <c r="C274" s="11"/>
      <c r="D274" s="11">
        <v>1363414</v>
      </c>
    </row>
    <row r="275" spans="1:4" x14ac:dyDescent="0.25">
      <c r="A275" s="10">
        <v>271</v>
      </c>
      <c r="B275" s="11">
        <v>3835680</v>
      </c>
      <c r="C275" s="11"/>
      <c r="D275" s="11">
        <v>3835680</v>
      </c>
    </row>
    <row r="276" spans="1:4" x14ac:dyDescent="0.25">
      <c r="A276" s="10">
        <v>272</v>
      </c>
      <c r="B276" s="11">
        <v>6056910</v>
      </c>
      <c r="C276" s="11"/>
      <c r="D276" s="11">
        <v>6056910</v>
      </c>
    </row>
    <row r="277" spans="1:4" x14ac:dyDescent="0.25">
      <c r="A277" s="10">
        <v>273</v>
      </c>
      <c r="B277" s="11">
        <v>2369235</v>
      </c>
      <c r="C277" s="11"/>
      <c r="D277" s="11">
        <v>2369235</v>
      </c>
    </row>
    <row r="278" spans="1:4" x14ac:dyDescent="0.25">
      <c r="A278" s="10">
        <v>274</v>
      </c>
      <c r="B278" s="11">
        <v>917745</v>
      </c>
      <c r="C278" s="11"/>
      <c r="D278" s="11">
        <v>917745</v>
      </c>
    </row>
    <row r="279" spans="1:4" x14ac:dyDescent="0.25">
      <c r="A279" s="10">
        <v>275</v>
      </c>
      <c r="B279" s="11"/>
      <c r="C279" s="11">
        <v>15992388</v>
      </c>
      <c r="D279" s="11">
        <v>15992388</v>
      </c>
    </row>
    <row r="280" spans="1:4" x14ac:dyDescent="0.25">
      <c r="A280" s="10">
        <v>276</v>
      </c>
      <c r="B280" s="11">
        <v>460578</v>
      </c>
      <c r="C280" s="11"/>
      <c r="D280" s="11">
        <v>460578</v>
      </c>
    </row>
    <row r="281" spans="1:4" x14ac:dyDescent="0.25">
      <c r="A281" s="10">
        <v>277</v>
      </c>
      <c r="B281" s="11">
        <v>5161804</v>
      </c>
      <c r="C281" s="11"/>
      <c r="D281" s="11">
        <v>5161804</v>
      </c>
    </row>
    <row r="282" spans="1:4" x14ac:dyDescent="0.25">
      <c r="A282" s="10">
        <v>278</v>
      </c>
      <c r="B282" s="11"/>
      <c r="C282" s="11">
        <v>1350834</v>
      </c>
      <c r="D282" s="11">
        <v>1350834</v>
      </c>
    </row>
    <row r="283" spans="1:4" x14ac:dyDescent="0.25">
      <c r="A283" s="10">
        <v>279</v>
      </c>
      <c r="B283" s="11">
        <v>2629123</v>
      </c>
      <c r="C283" s="11"/>
      <c r="D283" s="11">
        <v>2629123</v>
      </c>
    </row>
    <row r="284" spans="1:4" x14ac:dyDescent="0.25">
      <c r="A284" s="10">
        <v>280</v>
      </c>
      <c r="B284" s="11">
        <v>609086</v>
      </c>
      <c r="C284" s="11"/>
      <c r="D284" s="11">
        <v>609086</v>
      </c>
    </row>
    <row r="285" spans="1:4" x14ac:dyDescent="0.25">
      <c r="A285" s="10">
        <v>281</v>
      </c>
      <c r="B285" s="11">
        <v>3002416</v>
      </c>
      <c r="C285" s="11"/>
      <c r="D285" s="11">
        <v>3002416</v>
      </c>
    </row>
    <row r="286" spans="1:4" x14ac:dyDescent="0.25">
      <c r="A286" s="10">
        <v>282</v>
      </c>
      <c r="B286" s="11">
        <v>228560</v>
      </c>
      <c r="C286" s="11"/>
      <c r="D286" s="11">
        <v>228560</v>
      </c>
    </row>
    <row r="287" spans="1:4" x14ac:dyDescent="0.25">
      <c r="A287" s="10">
        <v>283</v>
      </c>
      <c r="B287" s="11">
        <v>914094</v>
      </c>
      <c r="C287" s="11"/>
      <c r="D287" s="11">
        <v>914094</v>
      </c>
    </row>
    <row r="288" spans="1:4" x14ac:dyDescent="0.25">
      <c r="A288" s="10">
        <v>284</v>
      </c>
      <c r="B288" s="11">
        <v>6353317</v>
      </c>
      <c r="C288" s="11"/>
      <c r="D288" s="11">
        <v>6353317</v>
      </c>
    </row>
    <row r="289" spans="1:4" x14ac:dyDescent="0.25">
      <c r="A289" s="10">
        <v>285</v>
      </c>
      <c r="B289" s="11">
        <v>2047867</v>
      </c>
      <c r="C289" s="11"/>
      <c r="D289" s="11">
        <v>2047867</v>
      </c>
    </row>
    <row r="290" spans="1:4" x14ac:dyDescent="0.25">
      <c r="A290" s="10">
        <v>286</v>
      </c>
      <c r="B290" s="11"/>
      <c r="C290" s="11">
        <v>84598700</v>
      </c>
      <c r="D290" s="11">
        <v>84598700</v>
      </c>
    </row>
    <row r="291" spans="1:4" x14ac:dyDescent="0.25">
      <c r="A291" s="10">
        <v>287</v>
      </c>
      <c r="B291" s="11">
        <v>5512896</v>
      </c>
      <c r="C291" s="11"/>
      <c r="D291" s="11">
        <v>5512896</v>
      </c>
    </row>
    <row r="292" spans="1:4" x14ac:dyDescent="0.25">
      <c r="A292" s="10">
        <v>288</v>
      </c>
      <c r="B292" s="11">
        <v>2841538</v>
      </c>
      <c r="C292" s="11"/>
      <c r="D292" s="11">
        <v>2841538</v>
      </c>
    </row>
    <row r="293" spans="1:4" x14ac:dyDescent="0.25">
      <c r="A293" s="10">
        <v>289</v>
      </c>
      <c r="B293" s="11">
        <v>6703958</v>
      </c>
      <c r="C293" s="11"/>
      <c r="D293" s="11">
        <v>6703958</v>
      </c>
    </row>
    <row r="294" spans="1:4" x14ac:dyDescent="0.25">
      <c r="A294" s="10">
        <v>290</v>
      </c>
      <c r="B294" s="11">
        <v>1337096</v>
      </c>
      <c r="C294" s="11"/>
      <c r="D294" s="11">
        <v>1337096</v>
      </c>
    </row>
    <row r="295" spans="1:4" x14ac:dyDescent="0.25">
      <c r="A295" s="10">
        <v>291</v>
      </c>
      <c r="B295" s="11">
        <v>4009138</v>
      </c>
      <c r="C295" s="11"/>
      <c r="D295" s="11">
        <v>4009138</v>
      </c>
    </row>
    <row r="296" spans="1:4" x14ac:dyDescent="0.25">
      <c r="A296" s="10">
        <v>292</v>
      </c>
      <c r="B296" s="11">
        <v>3940838</v>
      </c>
      <c r="C296" s="11"/>
      <c r="D296" s="11">
        <v>3940838</v>
      </c>
    </row>
    <row r="297" spans="1:4" x14ac:dyDescent="0.25">
      <c r="A297" s="10">
        <v>293</v>
      </c>
      <c r="B297" s="11">
        <v>999381</v>
      </c>
      <c r="C297" s="11"/>
      <c r="D297" s="11">
        <v>999381</v>
      </c>
    </row>
    <row r="298" spans="1:4" x14ac:dyDescent="0.25">
      <c r="A298" s="10">
        <v>294</v>
      </c>
      <c r="B298" s="11">
        <v>5287805</v>
      </c>
      <c r="C298" s="11"/>
      <c r="D298" s="11">
        <v>5287805</v>
      </c>
    </row>
    <row r="299" spans="1:4" x14ac:dyDescent="0.25">
      <c r="A299" s="10">
        <v>295</v>
      </c>
      <c r="B299" s="11">
        <v>3543399</v>
      </c>
      <c r="C299" s="11"/>
      <c r="D299" s="11">
        <v>3543399</v>
      </c>
    </row>
    <row r="300" spans="1:4" x14ac:dyDescent="0.25">
      <c r="A300" s="10">
        <v>296</v>
      </c>
      <c r="B300" s="11">
        <v>5780810</v>
      </c>
      <c r="C300" s="11"/>
      <c r="D300" s="11">
        <v>5780810</v>
      </c>
    </row>
    <row r="301" spans="1:4" x14ac:dyDescent="0.25">
      <c r="A301" s="10">
        <v>297</v>
      </c>
      <c r="B301" s="11">
        <v>1740074</v>
      </c>
      <c r="C301" s="11"/>
      <c r="D301" s="11">
        <v>1740074</v>
      </c>
    </row>
    <row r="302" spans="1:4" x14ac:dyDescent="0.25">
      <c r="A302" s="10">
        <v>298</v>
      </c>
      <c r="B302" s="11">
        <v>686632</v>
      </c>
      <c r="C302" s="11"/>
      <c r="D302" s="11">
        <v>686632</v>
      </c>
    </row>
    <row r="303" spans="1:4" x14ac:dyDescent="0.25">
      <c r="A303" s="10">
        <v>299</v>
      </c>
      <c r="B303" s="11">
        <v>5736356</v>
      </c>
      <c r="C303" s="11"/>
      <c r="D303" s="11">
        <v>5736356</v>
      </c>
    </row>
    <row r="304" spans="1:4" x14ac:dyDescent="0.25">
      <c r="A304" s="10">
        <v>300</v>
      </c>
      <c r="B304" s="11">
        <v>7081939</v>
      </c>
      <c r="C304" s="11"/>
      <c r="D304" s="11">
        <v>7081939</v>
      </c>
    </row>
    <row r="305" spans="1:4" x14ac:dyDescent="0.25">
      <c r="A305" s="10">
        <v>301</v>
      </c>
      <c r="B305" s="11"/>
      <c r="C305" s="11">
        <v>2223641</v>
      </c>
      <c r="D305" s="11">
        <v>2223641</v>
      </c>
    </row>
    <row r="306" spans="1:4" x14ac:dyDescent="0.25">
      <c r="A306" s="10">
        <v>302</v>
      </c>
      <c r="B306" s="11">
        <v>749108</v>
      </c>
      <c r="C306" s="11"/>
      <c r="D306" s="11">
        <v>749108</v>
      </c>
    </row>
    <row r="307" spans="1:4" x14ac:dyDescent="0.25">
      <c r="A307" s="10">
        <v>303</v>
      </c>
      <c r="B307" s="11">
        <v>3043299</v>
      </c>
      <c r="C307" s="11"/>
      <c r="D307" s="11">
        <v>3043299</v>
      </c>
    </row>
    <row r="308" spans="1:4" x14ac:dyDescent="0.25">
      <c r="A308" s="10">
        <v>304</v>
      </c>
      <c r="B308" s="11">
        <v>1602590</v>
      </c>
      <c r="C308" s="11"/>
      <c r="D308" s="11">
        <v>1602590</v>
      </c>
    </row>
    <row r="309" spans="1:4" x14ac:dyDescent="0.25">
      <c r="A309" s="10">
        <v>305</v>
      </c>
      <c r="B309" s="11">
        <v>1256405</v>
      </c>
      <c r="C309" s="11"/>
      <c r="D309" s="11">
        <v>1256405</v>
      </c>
    </row>
    <row r="310" spans="1:4" x14ac:dyDescent="0.25">
      <c r="A310" s="10">
        <v>306</v>
      </c>
      <c r="B310" s="11">
        <v>7051</v>
      </c>
      <c r="C310" s="11"/>
      <c r="D310" s="11">
        <v>7051</v>
      </c>
    </row>
    <row r="311" spans="1:4" x14ac:dyDescent="0.25">
      <c r="A311" s="10">
        <v>307</v>
      </c>
      <c r="B311" s="11">
        <v>8320114</v>
      </c>
      <c r="C311" s="11"/>
      <c r="D311" s="11">
        <v>8320114</v>
      </c>
    </row>
    <row r="312" spans="1:4" x14ac:dyDescent="0.25">
      <c r="A312" s="10">
        <v>308</v>
      </c>
      <c r="B312" s="11">
        <v>656704</v>
      </c>
      <c r="C312" s="11"/>
      <c r="D312" s="11">
        <v>656704</v>
      </c>
    </row>
    <row r="313" spans="1:4" x14ac:dyDescent="0.25">
      <c r="A313" s="10">
        <v>309</v>
      </c>
      <c r="B313" s="11">
        <v>675722</v>
      </c>
      <c r="C313" s="11"/>
      <c r="D313" s="11">
        <v>675722</v>
      </c>
    </row>
    <row r="314" spans="1:4" x14ac:dyDescent="0.25">
      <c r="A314" s="10">
        <v>310</v>
      </c>
      <c r="B314" s="11">
        <v>16358081</v>
      </c>
      <c r="C314" s="11"/>
      <c r="D314" s="11">
        <v>16358081</v>
      </c>
    </row>
    <row r="315" spans="1:4" x14ac:dyDescent="0.25">
      <c r="A315" s="10">
        <v>311</v>
      </c>
      <c r="B315" s="11">
        <v>3144848</v>
      </c>
      <c r="C315" s="11"/>
      <c r="D315" s="11">
        <v>3144848</v>
      </c>
    </row>
    <row r="316" spans="1:4" x14ac:dyDescent="0.25">
      <c r="A316" s="10">
        <v>312</v>
      </c>
      <c r="B316" s="11">
        <v>1391071</v>
      </c>
      <c r="C316" s="11"/>
      <c r="D316" s="11">
        <v>1391071</v>
      </c>
    </row>
    <row r="317" spans="1:4" x14ac:dyDescent="0.25">
      <c r="A317" s="10">
        <v>313</v>
      </c>
      <c r="B317" s="11"/>
      <c r="C317" s="11">
        <v>5430101</v>
      </c>
      <c r="D317" s="11">
        <v>5430101</v>
      </c>
    </row>
    <row r="318" spans="1:4" x14ac:dyDescent="0.25">
      <c r="A318" s="10">
        <v>314</v>
      </c>
      <c r="B318" s="11">
        <v>1147982</v>
      </c>
      <c r="C318" s="11"/>
      <c r="D318" s="11">
        <v>1147982</v>
      </c>
    </row>
    <row r="319" spans="1:4" x14ac:dyDescent="0.25">
      <c r="A319" s="10">
        <v>315</v>
      </c>
      <c r="B319" s="11">
        <v>1407692</v>
      </c>
      <c r="C319" s="11"/>
      <c r="D319" s="11">
        <v>1407692</v>
      </c>
    </row>
    <row r="320" spans="1:4" x14ac:dyDescent="0.25">
      <c r="A320" s="10">
        <v>316</v>
      </c>
      <c r="B320" s="11">
        <v>1338929</v>
      </c>
      <c r="C320" s="11"/>
      <c r="D320" s="11">
        <v>1338929</v>
      </c>
    </row>
    <row r="321" spans="1:4" x14ac:dyDescent="0.25">
      <c r="A321" s="10">
        <v>317</v>
      </c>
      <c r="B321" s="11">
        <v>914292</v>
      </c>
      <c r="C321" s="11"/>
      <c r="D321" s="11">
        <v>914292</v>
      </c>
    </row>
    <row r="322" spans="1:4" x14ac:dyDescent="0.25">
      <c r="A322" s="10">
        <v>318</v>
      </c>
      <c r="B322" s="11">
        <v>1337812</v>
      </c>
      <c r="C322" s="11"/>
      <c r="D322" s="11">
        <v>1337812</v>
      </c>
    </row>
    <row r="323" spans="1:4" x14ac:dyDescent="0.25">
      <c r="A323" s="10">
        <v>319</v>
      </c>
      <c r="B323" s="11">
        <v>6423241</v>
      </c>
      <c r="C323" s="11"/>
      <c r="D323" s="11">
        <v>6423241</v>
      </c>
    </row>
    <row r="324" spans="1:4" x14ac:dyDescent="0.25">
      <c r="A324" s="10">
        <v>320</v>
      </c>
      <c r="B324" s="11">
        <v>7304213</v>
      </c>
      <c r="C324" s="11"/>
      <c r="D324" s="11">
        <v>7304213</v>
      </c>
    </row>
    <row r="325" spans="1:4" x14ac:dyDescent="0.25">
      <c r="A325" s="10">
        <v>321</v>
      </c>
      <c r="B325" s="11">
        <v>5312134</v>
      </c>
      <c r="C325" s="11"/>
      <c r="D325" s="11">
        <v>5312134</v>
      </c>
    </row>
    <row r="326" spans="1:4" x14ac:dyDescent="0.25">
      <c r="A326" s="10">
        <v>322</v>
      </c>
      <c r="B326" s="11">
        <v>1430688</v>
      </c>
      <c r="C326" s="11"/>
      <c r="D326" s="11">
        <v>1430688</v>
      </c>
    </row>
    <row r="327" spans="1:4" x14ac:dyDescent="0.25">
      <c r="A327" s="10">
        <v>323</v>
      </c>
      <c r="B327" s="11">
        <v>5798277</v>
      </c>
      <c r="C327" s="11"/>
      <c r="D327" s="11">
        <v>5798277</v>
      </c>
    </row>
    <row r="328" spans="1:4" x14ac:dyDescent="0.25">
      <c r="A328" s="10">
        <v>324</v>
      </c>
      <c r="B328" s="11">
        <v>309424</v>
      </c>
      <c r="C328" s="11"/>
      <c r="D328" s="11">
        <v>309424</v>
      </c>
    </row>
    <row r="329" spans="1:4" x14ac:dyDescent="0.25">
      <c r="A329" s="10">
        <v>325</v>
      </c>
      <c r="B329" s="11">
        <v>1151510</v>
      </c>
      <c r="C329" s="11"/>
      <c r="D329" s="11">
        <v>1151510</v>
      </c>
    </row>
    <row r="330" spans="1:4" x14ac:dyDescent="0.25">
      <c r="A330" s="10">
        <v>326</v>
      </c>
      <c r="B330" s="11">
        <v>3671041</v>
      </c>
      <c r="C330" s="11"/>
      <c r="D330" s="11">
        <v>3671041</v>
      </c>
    </row>
    <row r="331" spans="1:4" x14ac:dyDescent="0.25">
      <c r="A331" s="10">
        <v>327</v>
      </c>
      <c r="B331" s="11">
        <v>1706377</v>
      </c>
      <c r="C331" s="11"/>
      <c r="D331" s="11">
        <v>1706377</v>
      </c>
    </row>
    <row r="332" spans="1:4" x14ac:dyDescent="0.25">
      <c r="A332" s="10">
        <v>328</v>
      </c>
      <c r="B332" s="11">
        <v>1082133</v>
      </c>
      <c r="C332" s="11"/>
      <c r="D332" s="11">
        <v>1082133</v>
      </c>
    </row>
    <row r="333" spans="1:4" x14ac:dyDescent="0.25">
      <c r="A333" s="10">
        <v>329</v>
      </c>
      <c r="B333" s="11">
        <v>1106250</v>
      </c>
      <c r="C333" s="11"/>
      <c r="D333" s="11">
        <v>1106250</v>
      </c>
    </row>
    <row r="334" spans="1:4" x14ac:dyDescent="0.25">
      <c r="A334" s="10">
        <v>330</v>
      </c>
      <c r="B334" s="11">
        <v>596170</v>
      </c>
      <c r="C334" s="11"/>
      <c r="D334" s="11">
        <v>596170</v>
      </c>
    </row>
    <row r="335" spans="1:4" x14ac:dyDescent="0.25">
      <c r="A335" s="10">
        <v>331</v>
      </c>
      <c r="B335" s="11">
        <v>1171370</v>
      </c>
      <c r="C335" s="11"/>
      <c r="D335" s="11">
        <v>1171370</v>
      </c>
    </row>
    <row r="336" spans="1:4" x14ac:dyDescent="0.25">
      <c r="A336" s="10">
        <v>332</v>
      </c>
      <c r="B336" s="11">
        <v>3747727</v>
      </c>
      <c r="C336" s="11"/>
      <c r="D336" s="11">
        <v>3747727</v>
      </c>
    </row>
    <row r="337" spans="1:4" x14ac:dyDescent="0.25">
      <c r="A337" s="10">
        <v>333</v>
      </c>
      <c r="B337" s="11">
        <v>886741</v>
      </c>
      <c r="C337" s="11"/>
      <c r="D337" s="11">
        <v>886741</v>
      </c>
    </row>
    <row r="338" spans="1:4" x14ac:dyDescent="0.25">
      <c r="A338" s="10">
        <v>334</v>
      </c>
      <c r="B338" s="11">
        <v>2368223</v>
      </c>
      <c r="C338" s="11"/>
      <c r="D338" s="11">
        <v>2368223</v>
      </c>
    </row>
    <row r="339" spans="1:4" x14ac:dyDescent="0.25">
      <c r="A339" s="10">
        <v>335</v>
      </c>
      <c r="B339" s="11">
        <v>750000</v>
      </c>
      <c r="C339" s="11"/>
      <c r="D339" s="11">
        <v>750000</v>
      </c>
    </row>
    <row r="340" spans="1:4" x14ac:dyDescent="0.25">
      <c r="A340" s="10">
        <v>336</v>
      </c>
      <c r="B340" s="11">
        <v>1428882</v>
      </c>
      <c r="C340" s="11"/>
      <c r="D340" s="11">
        <v>1428882</v>
      </c>
    </row>
    <row r="341" spans="1:4" x14ac:dyDescent="0.25">
      <c r="A341" s="10">
        <v>337</v>
      </c>
      <c r="B341" s="11">
        <v>1799073</v>
      </c>
      <c r="C341" s="11"/>
      <c r="D341" s="11">
        <v>1799073</v>
      </c>
    </row>
    <row r="342" spans="1:4" x14ac:dyDescent="0.25">
      <c r="A342" s="10">
        <v>338</v>
      </c>
      <c r="B342" s="11">
        <v>1938667</v>
      </c>
      <c r="C342" s="11"/>
      <c r="D342" s="11">
        <v>1938667</v>
      </c>
    </row>
    <row r="343" spans="1:4" x14ac:dyDescent="0.25">
      <c r="A343" s="10">
        <v>339</v>
      </c>
      <c r="B343" s="11">
        <v>3208622</v>
      </c>
      <c r="C343" s="11"/>
      <c r="D343" s="11">
        <v>3208622</v>
      </c>
    </row>
    <row r="344" spans="1:4" x14ac:dyDescent="0.25">
      <c r="A344" s="10">
        <v>340</v>
      </c>
      <c r="B344" s="11">
        <v>2860253</v>
      </c>
      <c r="C344" s="11"/>
      <c r="D344" s="11">
        <v>2860253</v>
      </c>
    </row>
    <row r="345" spans="1:4" x14ac:dyDescent="0.25">
      <c r="A345" s="10">
        <v>341</v>
      </c>
      <c r="B345" s="11">
        <v>1653109</v>
      </c>
      <c r="C345" s="11"/>
      <c r="D345" s="11">
        <v>1653109</v>
      </c>
    </row>
    <row r="346" spans="1:4" x14ac:dyDescent="0.25">
      <c r="A346" s="10">
        <v>342</v>
      </c>
      <c r="B346" s="11">
        <v>1026877</v>
      </c>
      <c r="C346" s="11"/>
      <c r="D346" s="11">
        <v>1026877</v>
      </c>
    </row>
    <row r="347" spans="1:4" x14ac:dyDescent="0.25">
      <c r="A347" s="10">
        <v>343</v>
      </c>
      <c r="B347" s="11">
        <v>679902</v>
      </c>
      <c r="C347" s="11"/>
      <c r="D347" s="11">
        <v>679902</v>
      </c>
    </row>
    <row r="348" spans="1:4" x14ac:dyDescent="0.25">
      <c r="A348" s="10">
        <v>344</v>
      </c>
      <c r="B348" s="11">
        <v>983468</v>
      </c>
      <c r="C348" s="11"/>
      <c r="D348" s="11">
        <v>983468</v>
      </c>
    </row>
    <row r="349" spans="1:4" x14ac:dyDescent="0.25">
      <c r="A349" s="10">
        <v>345</v>
      </c>
      <c r="B349" s="11">
        <v>2863750</v>
      </c>
      <c r="C349" s="11"/>
      <c r="D349" s="11">
        <v>2863750</v>
      </c>
    </row>
    <row r="350" spans="1:4" x14ac:dyDescent="0.25">
      <c r="A350" s="10">
        <v>346</v>
      </c>
      <c r="B350" s="11">
        <v>1225154</v>
      </c>
      <c r="C350" s="11"/>
      <c r="D350" s="11">
        <v>1225154</v>
      </c>
    </row>
    <row r="351" spans="1:4" x14ac:dyDescent="0.25">
      <c r="A351" s="10">
        <v>347</v>
      </c>
      <c r="B351" s="11">
        <v>1060316</v>
      </c>
      <c r="C351" s="11"/>
      <c r="D351" s="11">
        <v>1060316</v>
      </c>
    </row>
    <row r="352" spans="1:4" x14ac:dyDescent="0.25">
      <c r="A352" s="10">
        <v>348</v>
      </c>
      <c r="B352" s="11">
        <v>12785522</v>
      </c>
      <c r="C352" s="11"/>
      <c r="D352" s="11">
        <v>12785522</v>
      </c>
    </row>
    <row r="353" spans="1:4" x14ac:dyDescent="0.25">
      <c r="A353" s="10">
        <v>349</v>
      </c>
      <c r="B353" s="11"/>
      <c r="C353" s="11">
        <v>31914693</v>
      </c>
      <c r="D353" s="11">
        <v>31914693</v>
      </c>
    </row>
    <row r="354" spans="1:4" x14ac:dyDescent="0.25">
      <c r="A354" s="10">
        <v>350</v>
      </c>
      <c r="B354" s="11">
        <v>1128280</v>
      </c>
      <c r="C354" s="11"/>
      <c r="D354" s="11">
        <v>1128280</v>
      </c>
    </row>
    <row r="355" spans="1:4" x14ac:dyDescent="0.25">
      <c r="A355" s="10">
        <v>351</v>
      </c>
      <c r="B355" s="11">
        <v>1905122</v>
      </c>
      <c r="C355" s="11"/>
      <c r="D355" s="11">
        <v>1905122</v>
      </c>
    </row>
    <row r="356" spans="1:4" x14ac:dyDescent="0.25">
      <c r="A356" s="10">
        <v>352</v>
      </c>
      <c r="B356" s="11">
        <v>10184704</v>
      </c>
      <c r="C356" s="11"/>
      <c r="D356" s="11">
        <v>10184704</v>
      </c>
    </row>
    <row r="357" spans="1:4" x14ac:dyDescent="0.25">
      <c r="A357" s="10">
        <v>353</v>
      </c>
      <c r="B357" s="11">
        <v>6774990</v>
      </c>
      <c r="C357" s="11"/>
      <c r="D357" s="11">
        <v>6774990</v>
      </c>
    </row>
    <row r="358" spans="1:4" x14ac:dyDescent="0.25">
      <c r="A358" s="10">
        <v>354</v>
      </c>
      <c r="B358" s="11">
        <v>426679</v>
      </c>
      <c r="C358" s="11"/>
      <c r="D358" s="11">
        <v>426679</v>
      </c>
    </row>
    <row r="359" spans="1:4" x14ac:dyDescent="0.25">
      <c r="A359" s="10">
        <v>355</v>
      </c>
      <c r="B359" s="11">
        <v>1955389</v>
      </c>
      <c r="C359" s="11"/>
      <c r="D359" s="11">
        <v>1955389</v>
      </c>
    </row>
    <row r="360" spans="1:4" x14ac:dyDescent="0.25">
      <c r="A360" s="10">
        <v>356</v>
      </c>
      <c r="B360" s="11">
        <v>945901</v>
      </c>
      <c r="C360" s="11"/>
      <c r="D360" s="11">
        <v>945901</v>
      </c>
    </row>
    <row r="361" spans="1:4" x14ac:dyDescent="0.25">
      <c r="A361" s="10">
        <v>357</v>
      </c>
      <c r="B361" s="11">
        <v>4641129</v>
      </c>
      <c r="C361" s="11"/>
      <c r="D361" s="11">
        <v>4641129</v>
      </c>
    </row>
    <row r="362" spans="1:4" x14ac:dyDescent="0.25">
      <c r="A362" s="10">
        <v>358</v>
      </c>
      <c r="B362" s="11"/>
      <c r="C362" s="11">
        <v>4829294</v>
      </c>
      <c r="D362" s="11">
        <v>4829294</v>
      </c>
    </row>
    <row r="363" spans="1:4" x14ac:dyDescent="0.25">
      <c r="A363" s="10">
        <v>359</v>
      </c>
      <c r="B363" s="11">
        <v>781758</v>
      </c>
      <c r="C363" s="11"/>
      <c r="D363" s="11">
        <v>781758</v>
      </c>
    </row>
    <row r="364" spans="1:4" x14ac:dyDescent="0.25">
      <c r="A364" s="10">
        <v>360</v>
      </c>
      <c r="B364" s="11">
        <v>837861</v>
      </c>
      <c r="C364" s="11"/>
      <c r="D364" s="11">
        <v>837861</v>
      </c>
    </row>
    <row r="365" spans="1:4" x14ac:dyDescent="0.25">
      <c r="A365" s="10">
        <v>361</v>
      </c>
      <c r="B365" s="11"/>
      <c r="C365" s="11">
        <v>7322950</v>
      </c>
      <c r="D365" s="11">
        <v>7322950</v>
      </c>
    </row>
    <row r="366" spans="1:4" x14ac:dyDescent="0.25">
      <c r="A366" s="10">
        <v>362</v>
      </c>
      <c r="B366" s="11">
        <v>1731730</v>
      </c>
      <c r="C366" s="11"/>
      <c r="D366" s="11">
        <v>1731730</v>
      </c>
    </row>
    <row r="367" spans="1:4" x14ac:dyDescent="0.25">
      <c r="A367" s="10">
        <v>363</v>
      </c>
      <c r="B367" s="11">
        <v>1609218</v>
      </c>
      <c r="C367" s="11"/>
      <c r="D367" s="11">
        <v>1609218</v>
      </c>
    </row>
    <row r="368" spans="1:4" x14ac:dyDescent="0.25">
      <c r="A368" s="10">
        <v>364</v>
      </c>
      <c r="B368" s="11">
        <v>648988</v>
      </c>
      <c r="C368" s="11"/>
      <c r="D368" s="11">
        <v>648988</v>
      </c>
    </row>
    <row r="369" spans="1:4" x14ac:dyDescent="0.25">
      <c r="A369" s="10">
        <v>365</v>
      </c>
      <c r="B369" s="11">
        <v>631817</v>
      </c>
      <c r="C369" s="11"/>
      <c r="D369" s="11">
        <v>631817</v>
      </c>
    </row>
    <row r="370" spans="1:4" x14ac:dyDescent="0.25">
      <c r="A370" s="10">
        <v>366</v>
      </c>
      <c r="B370" s="11">
        <v>2635239</v>
      </c>
      <c r="C370" s="11"/>
      <c r="D370" s="11">
        <v>2635239</v>
      </c>
    </row>
    <row r="371" spans="1:4" x14ac:dyDescent="0.25">
      <c r="A371" s="10">
        <v>367</v>
      </c>
      <c r="B371" s="11">
        <v>1701360</v>
      </c>
      <c r="C371" s="11"/>
      <c r="D371" s="11">
        <v>1701360</v>
      </c>
    </row>
    <row r="372" spans="1:4" x14ac:dyDescent="0.25">
      <c r="A372" s="10">
        <v>368</v>
      </c>
      <c r="B372" s="11">
        <v>1416971</v>
      </c>
      <c r="C372" s="11"/>
      <c r="D372" s="11">
        <v>1416971</v>
      </c>
    </row>
    <row r="373" spans="1:4" x14ac:dyDescent="0.25">
      <c r="A373" s="10">
        <v>369</v>
      </c>
      <c r="B373" s="11"/>
      <c r="C373" s="11">
        <v>3930330</v>
      </c>
      <c r="D373" s="11">
        <v>3930330</v>
      </c>
    </row>
    <row r="374" spans="1:4" x14ac:dyDescent="0.25">
      <c r="A374" s="10">
        <v>370</v>
      </c>
      <c r="B374" s="11">
        <v>2337829</v>
      </c>
      <c r="C374" s="11"/>
      <c r="D374" s="11">
        <v>2337829</v>
      </c>
    </row>
    <row r="375" spans="1:4" x14ac:dyDescent="0.25">
      <c r="A375" s="10">
        <v>371</v>
      </c>
      <c r="B375" s="11"/>
      <c r="C375" s="11">
        <v>3993045</v>
      </c>
      <c r="D375" s="11">
        <v>3993045</v>
      </c>
    </row>
    <row r="376" spans="1:4" x14ac:dyDescent="0.25">
      <c r="A376" s="10">
        <v>372</v>
      </c>
      <c r="B376" s="11">
        <v>1232305</v>
      </c>
      <c r="C376" s="11"/>
      <c r="D376" s="11">
        <v>1232305</v>
      </c>
    </row>
    <row r="377" spans="1:4" x14ac:dyDescent="0.25">
      <c r="A377" s="10">
        <v>373</v>
      </c>
      <c r="B377" s="11">
        <v>1232395</v>
      </c>
      <c r="C377" s="11"/>
      <c r="D377" s="11">
        <v>1232395</v>
      </c>
    </row>
    <row r="378" spans="1:4" x14ac:dyDescent="0.25">
      <c r="A378" s="10">
        <v>374</v>
      </c>
      <c r="B378" s="11">
        <v>2766200</v>
      </c>
      <c r="C378" s="11"/>
      <c r="D378" s="11">
        <v>2766200</v>
      </c>
    </row>
    <row r="379" spans="1:4" x14ac:dyDescent="0.25">
      <c r="A379" s="10">
        <v>375</v>
      </c>
      <c r="B379" s="11">
        <v>1162796</v>
      </c>
      <c r="C379" s="11"/>
      <c r="D379" s="11">
        <v>1162796</v>
      </c>
    </row>
    <row r="380" spans="1:4" x14ac:dyDescent="0.25">
      <c r="A380" s="10">
        <v>376</v>
      </c>
      <c r="B380" s="11">
        <v>746931</v>
      </c>
      <c r="C380" s="11"/>
      <c r="D380" s="11">
        <v>746931</v>
      </c>
    </row>
    <row r="381" spans="1:4" x14ac:dyDescent="0.25">
      <c r="A381" s="10">
        <v>377</v>
      </c>
      <c r="B381" s="11">
        <v>724090</v>
      </c>
      <c r="C381" s="11"/>
      <c r="D381" s="11">
        <v>724090</v>
      </c>
    </row>
    <row r="382" spans="1:4" x14ac:dyDescent="0.25">
      <c r="A382" s="10">
        <v>378</v>
      </c>
      <c r="B382" s="11"/>
      <c r="C382" s="11">
        <v>6982619</v>
      </c>
      <c r="D382" s="11">
        <v>6982619</v>
      </c>
    </row>
    <row r="383" spans="1:4" x14ac:dyDescent="0.25">
      <c r="A383" s="10">
        <v>379</v>
      </c>
      <c r="B383" s="11">
        <v>1789324</v>
      </c>
      <c r="C383" s="11"/>
      <c r="D383" s="11">
        <v>1789324</v>
      </c>
    </row>
    <row r="384" spans="1:4" x14ac:dyDescent="0.25">
      <c r="A384" s="10">
        <v>380</v>
      </c>
      <c r="B384" s="11">
        <v>6204396</v>
      </c>
      <c r="C384" s="11"/>
      <c r="D384" s="11">
        <v>6204396</v>
      </c>
    </row>
    <row r="385" spans="1:4" x14ac:dyDescent="0.25">
      <c r="A385" s="10">
        <v>381</v>
      </c>
      <c r="B385" s="11">
        <v>1849174</v>
      </c>
      <c r="C385" s="11"/>
      <c r="D385" s="11">
        <v>1849174</v>
      </c>
    </row>
    <row r="386" spans="1:4" x14ac:dyDescent="0.25">
      <c r="A386" s="10">
        <v>382</v>
      </c>
      <c r="B386" s="11">
        <v>1151501</v>
      </c>
      <c r="C386" s="11"/>
      <c r="D386" s="11">
        <v>1151501</v>
      </c>
    </row>
    <row r="387" spans="1:4" x14ac:dyDescent="0.25">
      <c r="A387" s="10">
        <v>383</v>
      </c>
      <c r="B387" s="11"/>
      <c r="C387" s="11">
        <v>4280569</v>
      </c>
      <c r="D387" s="11">
        <v>4280569</v>
      </c>
    </row>
    <row r="388" spans="1:4" x14ac:dyDescent="0.25">
      <c r="A388" s="10">
        <v>384</v>
      </c>
      <c r="B388" s="11">
        <v>362118</v>
      </c>
      <c r="C388" s="11"/>
      <c r="D388" s="11">
        <v>362118</v>
      </c>
    </row>
    <row r="389" spans="1:4" x14ac:dyDescent="0.25">
      <c r="A389" s="10">
        <v>385</v>
      </c>
      <c r="B389" s="11">
        <v>554634</v>
      </c>
      <c r="C389" s="11"/>
      <c r="D389" s="11">
        <v>554634</v>
      </c>
    </row>
    <row r="390" spans="1:4" x14ac:dyDescent="0.25">
      <c r="A390" s="10">
        <v>386</v>
      </c>
      <c r="B390" s="11">
        <v>2176218</v>
      </c>
      <c r="C390" s="11"/>
      <c r="D390" s="11">
        <v>2176218</v>
      </c>
    </row>
    <row r="391" spans="1:4" x14ac:dyDescent="0.25">
      <c r="A391" s="10">
        <v>387</v>
      </c>
      <c r="B391" s="11">
        <v>397622</v>
      </c>
      <c r="C391" s="11"/>
      <c r="D391" s="11">
        <v>397622</v>
      </c>
    </row>
    <row r="392" spans="1:4" x14ac:dyDescent="0.25">
      <c r="A392" s="10">
        <v>388</v>
      </c>
      <c r="B392" s="11">
        <v>1867610</v>
      </c>
      <c r="C392" s="11"/>
      <c r="D392" s="11">
        <v>1867610</v>
      </c>
    </row>
    <row r="393" spans="1:4" x14ac:dyDescent="0.25">
      <c r="A393" s="10">
        <v>389</v>
      </c>
      <c r="B393" s="11">
        <v>1234500</v>
      </c>
      <c r="C393" s="11"/>
      <c r="D393" s="11">
        <v>1234500</v>
      </c>
    </row>
    <row r="394" spans="1:4" x14ac:dyDescent="0.25">
      <c r="A394" s="10">
        <v>390</v>
      </c>
      <c r="B394" s="11">
        <v>2052418</v>
      </c>
      <c r="C394" s="11"/>
      <c r="D394" s="11">
        <v>2052418</v>
      </c>
    </row>
    <row r="395" spans="1:4" x14ac:dyDescent="0.25">
      <c r="A395" s="10">
        <v>391</v>
      </c>
      <c r="B395" s="11">
        <v>2593607</v>
      </c>
      <c r="C395" s="11"/>
      <c r="D395" s="11">
        <v>2593607</v>
      </c>
    </row>
    <row r="396" spans="1:4" x14ac:dyDescent="0.25">
      <c r="A396" s="10">
        <v>392</v>
      </c>
      <c r="B396" s="11"/>
      <c r="C396" s="11">
        <v>5262964</v>
      </c>
      <c r="D396" s="11">
        <v>5262964</v>
      </c>
    </row>
    <row r="397" spans="1:4" x14ac:dyDescent="0.25">
      <c r="A397" s="10">
        <v>393</v>
      </c>
      <c r="B397" s="11">
        <v>498516</v>
      </c>
      <c r="C397" s="11"/>
      <c r="D397" s="11">
        <v>498516</v>
      </c>
    </row>
    <row r="398" spans="1:4" x14ac:dyDescent="0.25">
      <c r="A398" s="10">
        <v>394</v>
      </c>
      <c r="B398" s="11">
        <v>1126970</v>
      </c>
      <c r="C398" s="11"/>
      <c r="D398" s="11">
        <v>1126970</v>
      </c>
    </row>
    <row r="399" spans="1:4" x14ac:dyDescent="0.25">
      <c r="A399" s="10">
        <v>395</v>
      </c>
      <c r="B399" s="11">
        <v>15856641</v>
      </c>
      <c r="C399" s="11"/>
      <c r="D399" s="11">
        <v>15856641</v>
      </c>
    </row>
    <row r="400" spans="1:4" x14ac:dyDescent="0.25">
      <c r="A400" s="10">
        <v>396</v>
      </c>
      <c r="B400" s="11"/>
      <c r="C400" s="11">
        <v>3261927</v>
      </c>
      <c r="D400" s="11">
        <v>3261927</v>
      </c>
    </row>
    <row r="401" spans="1:4" x14ac:dyDescent="0.25">
      <c r="A401" s="10">
        <v>397</v>
      </c>
      <c r="B401" s="11"/>
      <c r="C401" s="11">
        <v>3494833</v>
      </c>
      <c r="D401" s="11">
        <v>3494833</v>
      </c>
    </row>
    <row r="402" spans="1:4" x14ac:dyDescent="0.25">
      <c r="A402" s="10">
        <v>398</v>
      </c>
      <c r="B402" s="11">
        <v>10085301</v>
      </c>
      <c r="C402" s="11"/>
      <c r="D402" s="11">
        <v>10085301</v>
      </c>
    </row>
    <row r="403" spans="1:4" x14ac:dyDescent="0.25">
      <c r="A403" s="10">
        <v>399</v>
      </c>
      <c r="B403" s="11">
        <v>2200098</v>
      </c>
      <c r="C403" s="11"/>
      <c r="D403" s="11">
        <v>2200098</v>
      </c>
    </row>
    <row r="404" spans="1:4" x14ac:dyDescent="0.25">
      <c r="A404" s="10">
        <v>400</v>
      </c>
      <c r="B404" s="11">
        <v>1396558</v>
      </c>
      <c r="C404" s="11"/>
      <c r="D404" s="11">
        <v>1396558</v>
      </c>
    </row>
    <row r="405" spans="1:4" x14ac:dyDescent="0.25">
      <c r="A405" s="10">
        <v>401</v>
      </c>
      <c r="B405" s="11">
        <v>749015</v>
      </c>
      <c r="C405" s="11"/>
      <c r="D405" s="11">
        <v>749015</v>
      </c>
    </row>
    <row r="406" spans="1:4" x14ac:dyDescent="0.25">
      <c r="A406" s="10">
        <v>402</v>
      </c>
      <c r="B406" s="11">
        <v>4276965</v>
      </c>
      <c r="C406" s="11"/>
      <c r="D406" s="11">
        <v>4276965</v>
      </c>
    </row>
    <row r="407" spans="1:4" x14ac:dyDescent="0.25">
      <c r="A407" s="10">
        <v>403</v>
      </c>
      <c r="B407" s="11">
        <v>5951646</v>
      </c>
      <c r="C407" s="11"/>
      <c r="D407" s="11">
        <v>5951646</v>
      </c>
    </row>
    <row r="408" spans="1:4" x14ac:dyDescent="0.25">
      <c r="A408" s="10">
        <v>404</v>
      </c>
      <c r="B408" s="11">
        <v>735795</v>
      </c>
      <c r="C408" s="11"/>
      <c r="D408" s="11">
        <v>735795</v>
      </c>
    </row>
    <row r="409" spans="1:4" x14ac:dyDescent="0.25">
      <c r="A409" s="10">
        <v>405</v>
      </c>
      <c r="B409" s="11">
        <v>1507180</v>
      </c>
      <c r="C409" s="11"/>
      <c r="D409" s="11">
        <v>1507180</v>
      </c>
    </row>
    <row r="410" spans="1:4" x14ac:dyDescent="0.25">
      <c r="A410" s="10">
        <v>406</v>
      </c>
      <c r="B410" s="11">
        <v>4303218</v>
      </c>
      <c r="C410" s="11"/>
      <c r="D410" s="11">
        <v>4303218</v>
      </c>
    </row>
    <row r="411" spans="1:4" x14ac:dyDescent="0.25">
      <c r="A411" s="10">
        <v>407</v>
      </c>
      <c r="B411" s="11"/>
      <c r="C411" s="11">
        <v>2435174</v>
      </c>
      <c r="D411" s="11">
        <v>2435174</v>
      </c>
    </row>
    <row r="412" spans="1:4" x14ac:dyDescent="0.25">
      <c r="A412" s="10">
        <v>408</v>
      </c>
      <c r="B412" s="11">
        <v>747809</v>
      </c>
      <c r="C412" s="11"/>
      <c r="D412" s="11">
        <v>747809</v>
      </c>
    </row>
    <row r="413" spans="1:4" x14ac:dyDescent="0.25">
      <c r="A413" s="10">
        <v>409</v>
      </c>
      <c r="B413" s="11">
        <v>540286</v>
      </c>
      <c r="C413" s="11"/>
      <c r="D413" s="11">
        <v>540286</v>
      </c>
    </row>
    <row r="414" spans="1:4" x14ac:dyDescent="0.25">
      <c r="A414" s="10">
        <v>410</v>
      </c>
      <c r="B414" s="11">
        <v>408542</v>
      </c>
      <c r="C414" s="11"/>
      <c r="D414" s="11">
        <v>408542</v>
      </c>
    </row>
    <row r="415" spans="1:4" x14ac:dyDescent="0.25">
      <c r="A415" s="10">
        <v>411</v>
      </c>
      <c r="B415" s="11">
        <v>1106637</v>
      </c>
      <c r="C415" s="11"/>
      <c r="D415" s="11">
        <v>1106637</v>
      </c>
    </row>
    <row r="416" spans="1:4" x14ac:dyDescent="0.25">
      <c r="A416" s="10">
        <v>412</v>
      </c>
      <c r="B416" s="11">
        <v>5643117</v>
      </c>
      <c r="C416" s="11"/>
      <c r="D416" s="11">
        <v>5643117</v>
      </c>
    </row>
    <row r="417" spans="1:4" x14ac:dyDescent="0.25">
      <c r="A417" s="10">
        <v>413</v>
      </c>
      <c r="B417" s="11">
        <v>1014144</v>
      </c>
      <c r="C417" s="11"/>
      <c r="D417" s="11">
        <v>1014144</v>
      </c>
    </row>
    <row r="418" spans="1:4" x14ac:dyDescent="0.25">
      <c r="A418" s="10">
        <v>414</v>
      </c>
      <c r="B418" s="11">
        <v>1998201</v>
      </c>
      <c r="C418" s="11"/>
      <c r="D418" s="11">
        <v>1998201</v>
      </c>
    </row>
    <row r="419" spans="1:4" x14ac:dyDescent="0.25">
      <c r="A419" s="10">
        <v>415</v>
      </c>
      <c r="B419" s="11">
        <v>3110871</v>
      </c>
      <c r="C419" s="11"/>
      <c r="D419" s="11">
        <v>3110871</v>
      </c>
    </row>
    <row r="420" spans="1:4" x14ac:dyDescent="0.25">
      <c r="A420" s="10">
        <v>416</v>
      </c>
      <c r="B420" s="11">
        <v>1365188</v>
      </c>
      <c r="C420" s="11"/>
      <c r="D420" s="11">
        <v>1365188</v>
      </c>
    </row>
    <row r="421" spans="1:4" x14ac:dyDescent="0.25">
      <c r="A421" s="10">
        <v>417</v>
      </c>
      <c r="B421" s="11">
        <v>963335</v>
      </c>
      <c r="C421" s="11"/>
      <c r="D421" s="11">
        <v>963335</v>
      </c>
    </row>
    <row r="422" spans="1:4" x14ac:dyDescent="0.25">
      <c r="A422" s="10">
        <v>418</v>
      </c>
      <c r="B422" s="11">
        <v>1005795</v>
      </c>
      <c r="C422" s="11"/>
      <c r="D422" s="11">
        <v>1005795</v>
      </c>
    </row>
    <row r="423" spans="1:4" x14ac:dyDescent="0.25">
      <c r="A423" s="10">
        <v>419</v>
      </c>
      <c r="B423" s="11">
        <v>241407</v>
      </c>
      <c r="C423" s="11"/>
      <c r="D423" s="11">
        <v>241407</v>
      </c>
    </row>
    <row r="424" spans="1:4" x14ac:dyDescent="0.25">
      <c r="A424" s="10">
        <v>420</v>
      </c>
      <c r="B424" s="11">
        <v>527655</v>
      </c>
      <c r="C424" s="11"/>
      <c r="D424" s="11">
        <v>527655</v>
      </c>
    </row>
    <row r="425" spans="1:4" x14ac:dyDescent="0.25">
      <c r="A425" s="10">
        <v>421</v>
      </c>
      <c r="B425" s="11"/>
      <c r="C425" s="11">
        <v>43393172</v>
      </c>
      <c r="D425" s="11">
        <v>43393172</v>
      </c>
    </row>
    <row r="426" spans="1:4" x14ac:dyDescent="0.25">
      <c r="A426" s="10">
        <v>422</v>
      </c>
      <c r="B426" s="11">
        <v>408718</v>
      </c>
      <c r="C426" s="11"/>
      <c r="D426" s="11">
        <v>408718</v>
      </c>
    </row>
    <row r="427" spans="1:4" x14ac:dyDescent="0.25">
      <c r="A427" s="10">
        <v>423</v>
      </c>
      <c r="B427" s="11">
        <v>884638</v>
      </c>
      <c r="C427" s="11"/>
      <c r="D427" s="11">
        <v>884638</v>
      </c>
    </row>
    <row r="428" spans="1:4" x14ac:dyDescent="0.25">
      <c r="A428" s="10">
        <v>424</v>
      </c>
      <c r="B428" s="11">
        <v>1884109</v>
      </c>
      <c r="C428" s="11"/>
      <c r="D428" s="11">
        <v>1884109</v>
      </c>
    </row>
    <row r="429" spans="1:4" x14ac:dyDescent="0.25">
      <c r="A429" s="10">
        <v>425</v>
      </c>
      <c r="B429" s="11">
        <v>610317</v>
      </c>
      <c r="C429" s="11"/>
      <c r="D429" s="11">
        <v>610317</v>
      </c>
    </row>
    <row r="430" spans="1:4" x14ac:dyDescent="0.25">
      <c r="A430" s="10">
        <v>426</v>
      </c>
      <c r="B430" s="11">
        <v>1085038</v>
      </c>
      <c r="C430" s="11"/>
      <c r="D430" s="11">
        <v>1085038</v>
      </c>
    </row>
    <row r="431" spans="1:4" x14ac:dyDescent="0.25">
      <c r="A431" s="10">
        <v>427</v>
      </c>
      <c r="B431" s="11">
        <v>4487973</v>
      </c>
      <c r="C431" s="11"/>
      <c r="D431" s="11">
        <v>4487973</v>
      </c>
    </row>
    <row r="432" spans="1:4" x14ac:dyDescent="0.25">
      <c r="A432" s="10">
        <v>428</v>
      </c>
      <c r="B432" s="11">
        <v>902196</v>
      </c>
      <c r="C432" s="11"/>
      <c r="D432" s="11">
        <v>902196</v>
      </c>
    </row>
    <row r="433" spans="1:4" x14ac:dyDescent="0.25">
      <c r="A433" s="10">
        <v>429</v>
      </c>
      <c r="B433" s="11">
        <v>455938</v>
      </c>
      <c r="C433" s="11"/>
      <c r="D433" s="11">
        <v>455938</v>
      </c>
    </row>
    <row r="434" spans="1:4" x14ac:dyDescent="0.25">
      <c r="A434" s="10">
        <v>430</v>
      </c>
      <c r="B434" s="11">
        <v>911420</v>
      </c>
      <c r="C434" s="11"/>
      <c r="D434" s="11">
        <v>911420</v>
      </c>
    </row>
    <row r="435" spans="1:4" x14ac:dyDescent="0.25">
      <c r="A435" s="10">
        <v>431</v>
      </c>
      <c r="B435" s="11">
        <v>525564</v>
      </c>
      <c r="C435" s="11"/>
      <c r="D435" s="11">
        <v>525564</v>
      </c>
    </row>
    <row r="436" spans="1:4" x14ac:dyDescent="0.25">
      <c r="A436" s="10">
        <v>432</v>
      </c>
      <c r="B436" s="11">
        <v>1203005</v>
      </c>
      <c r="C436" s="11"/>
      <c r="D436" s="11">
        <v>1203005</v>
      </c>
    </row>
    <row r="437" spans="1:4" x14ac:dyDescent="0.25">
      <c r="A437" s="10">
        <v>433</v>
      </c>
      <c r="B437" s="11"/>
      <c r="C437" s="11">
        <v>38237437</v>
      </c>
      <c r="D437" s="11">
        <v>38237437</v>
      </c>
    </row>
    <row r="438" spans="1:4" x14ac:dyDescent="0.25">
      <c r="A438" s="10">
        <v>434</v>
      </c>
      <c r="B438" s="11">
        <v>8684691</v>
      </c>
      <c r="C438" s="11"/>
      <c r="D438" s="11">
        <v>8684691</v>
      </c>
    </row>
    <row r="439" spans="1:4" x14ac:dyDescent="0.25">
      <c r="A439" s="10">
        <v>435</v>
      </c>
      <c r="B439" s="11">
        <v>658992</v>
      </c>
      <c r="C439" s="11"/>
      <c r="D439" s="11">
        <v>658992</v>
      </c>
    </row>
    <row r="440" spans="1:4" x14ac:dyDescent="0.25">
      <c r="A440" s="10">
        <v>436</v>
      </c>
      <c r="B440" s="11">
        <v>1452096</v>
      </c>
      <c r="C440" s="11"/>
      <c r="D440" s="11">
        <v>1452096</v>
      </c>
    </row>
    <row r="441" spans="1:4" x14ac:dyDescent="0.25">
      <c r="A441" s="10">
        <v>437</v>
      </c>
      <c r="B441" s="11">
        <v>733811</v>
      </c>
      <c r="C441" s="11"/>
      <c r="D441" s="11">
        <v>733811</v>
      </c>
    </row>
    <row r="442" spans="1:4" x14ac:dyDescent="0.25">
      <c r="A442" s="10">
        <v>438</v>
      </c>
      <c r="B442" s="11">
        <v>1148805</v>
      </c>
      <c r="C442" s="11"/>
      <c r="D442" s="11">
        <v>1148805</v>
      </c>
    </row>
    <row r="443" spans="1:4" x14ac:dyDescent="0.25">
      <c r="A443" s="10">
        <v>439</v>
      </c>
      <c r="B443" s="11">
        <v>1097226</v>
      </c>
      <c r="C443" s="11"/>
      <c r="D443" s="11">
        <v>1097226</v>
      </c>
    </row>
    <row r="444" spans="1:4" x14ac:dyDescent="0.25">
      <c r="A444" s="10">
        <v>440</v>
      </c>
      <c r="B444" s="11">
        <v>690051</v>
      </c>
      <c r="C444" s="11"/>
      <c r="D444" s="11">
        <v>690051</v>
      </c>
    </row>
    <row r="445" spans="1:4" x14ac:dyDescent="0.25">
      <c r="A445" s="10">
        <v>441</v>
      </c>
      <c r="B445" s="11">
        <v>388386</v>
      </c>
      <c r="C445" s="11"/>
      <c r="D445" s="11">
        <v>388386</v>
      </c>
    </row>
    <row r="446" spans="1:4" x14ac:dyDescent="0.25">
      <c r="A446" s="10">
        <v>442</v>
      </c>
      <c r="B446" s="11"/>
      <c r="C446" s="11">
        <v>11865079</v>
      </c>
      <c r="D446" s="11">
        <v>11865079</v>
      </c>
    </row>
    <row r="447" spans="1:4" x14ac:dyDescent="0.25">
      <c r="A447" s="10">
        <v>443</v>
      </c>
      <c r="B447" s="11">
        <v>5883197</v>
      </c>
      <c r="C447" s="11"/>
      <c r="D447" s="11">
        <v>5883197</v>
      </c>
    </row>
    <row r="448" spans="1:4" x14ac:dyDescent="0.25">
      <c r="A448" s="10">
        <v>444</v>
      </c>
      <c r="B448" s="11">
        <v>935650</v>
      </c>
      <c r="C448" s="11"/>
      <c r="D448" s="11">
        <v>935650</v>
      </c>
    </row>
    <row r="449" spans="1:4" x14ac:dyDescent="0.25">
      <c r="A449" s="10">
        <v>445</v>
      </c>
      <c r="B449" s="11">
        <v>753965</v>
      </c>
      <c r="C449" s="11"/>
      <c r="D449" s="11">
        <v>753965</v>
      </c>
    </row>
    <row r="450" spans="1:4" x14ac:dyDescent="0.25">
      <c r="A450" s="10">
        <v>446</v>
      </c>
      <c r="B450" s="11">
        <v>1126475</v>
      </c>
      <c r="C450" s="11"/>
      <c r="D450" s="11">
        <v>1126475</v>
      </c>
    </row>
    <row r="451" spans="1:4" x14ac:dyDescent="0.25">
      <c r="A451" s="10">
        <v>447</v>
      </c>
      <c r="B451" s="11"/>
      <c r="C451" s="11">
        <v>68344</v>
      </c>
      <c r="D451" s="11">
        <v>68344</v>
      </c>
    </row>
    <row r="452" spans="1:4" x14ac:dyDescent="0.25">
      <c r="A452" s="10">
        <v>448</v>
      </c>
      <c r="B452" s="11">
        <v>2747090</v>
      </c>
      <c r="C452" s="11"/>
      <c r="D452" s="11">
        <v>2747090</v>
      </c>
    </row>
    <row r="453" spans="1:4" x14ac:dyDescent="0.25">
      <c r="A453" s="10">
        <v>449</v>
      </c>
      <c r="B453" s="11">
        <v>2024141</v>
      </c>
      <c r="C453" s="11"/>
      <c r="D453" s="11">
        <v>2024141</v>
      </c>
    </row>
    <row r="454" spans="1:4" x14ac:dyDescent="0.25">
      <c r="A454" s="10">
        <v>450</v>
      </c>
      <c r="B454" s="11">
        <v>349866</v>
      </c>
      <c r="C454" s="11"/>
      <c r="D454" s="11">
        <v>349866</v>
      </c>
    </row>
    <row r="455" spans="1:4" x14ac:dyDescent="0.25">
      <c r="A455" s="10">
        <v>451</v>
      </c>
      <c r="B455" s="11">
        <v>785870</v>
      </c>
      <c r="C455" s="11"/>
      <c r="D455" s="11">
        <v>785870</v>
      </c>
    </row>
    <row r="456" spans="1:4" x14ac:dyDescent="0.25">
      <c r="A456" s="10">
        <v>452</v>
      </c>
      <c r="B456" s="11">
        <v>553319</v>
      </c>
      <c r="C456" s="11"/>
      <c r="D456" s="11">
        <v>553319</v>
      </c>
    </row>
    <row r="457" spans="1:4" x14ac:dyDescent="0.25">
      <c r="A457" s="10">
        <v>453</v>
      </c>
      <c r="B457" s="11">
        <v>1725839</v>
      </c>
      <c r="C457" s="11"/>
      <c r="D457" s="11">
        <v>1725839</v>
      </c>
    </row>
    <row r="458" spans="1:4" x14ac:dyDescent="0.25">
      <c r="A458" s="10">
        <v>454</v>
      </c>
      <c r="B458" s="11"/>
      <c r="C458" s="11">
        <v>21796421</v>
      </c>
      <c r="D458" s="11">
        <v>21796421</v>
      </c>
    </row>
    <row r="459" spans="1:4" x14ac:dyDescent="0.25">
      <c r="A459" s="10">
        <v>455</v>
      </c>
      <c r="B459" s="11">
        <v>5634807</v>
      </c>
      <c r="C459" s="11"/>
      <c r="D459" s="11">
        <v>5634807</v>
      </c>
    </row>
    <row r="460" spans="1:4" x14ac:dyDescent="0.25">
      <c r="A460" s="10">
        <v>456</v>
      </c>
      <c r="B460" s="11">
        <v>868962</v>
      </c>
      <c r="C460" s="11"/>
      <c r="D460" s="11">
        <v>868962</v>
      </c>
    </row>
    <row r="461" spans="1:4" x14ac:dyDescent="0.25">
      <c r="A461" s="10">
        <v>457</v>
      </c>
      <c r="B461" s="11">
        <v>656750</v>
      </c>
      <c r="C461" s="11"/>
      <c r="D461" s="11">
        <v>656750</v>
      </c>
    </row>
    <row r="462" spans="1:4" x14ac:dyDescent="0.25">
      <c r="A462" s="10">
        <v>458</v>
      </c>
      <c r="B462" s="11">
        <v>383375</v>
      </c>
      <c r="C462" s="11"/>
      <c r="D462" s="11">
        <v>383375</v>
      </c>
    </row>
    <row r="463" spans="1:4" x14ac:dyDescent="0.25">
      <c r="A463" s="10">
        <v>459</v>
      </c>
      <c r="B463" s="11">
        <v>516464</v>
      </c>
      <c r="C463" s="11"/>
      <c r="D463" s="11">
        <v>516464</v>
      </c>
    </row>
    <row r="464" spans="1:4" x14ac:dyDescent="0.25">
      <c r="A464" s="10">
        <v>460</v>
      </c>
      <c r="B464" s="11">
        <v>418168</v>
      </c>
      <c r="C464" s="11"/>
      <c r="D464" s="11">
        <v>418168</v>
      </c>
    </row>
    <row r="465" spans="1:4" x14ac:dyDescent="0.25">
      <c r="A465" s="10">
        <v>461</v>
      </c>
      <c r="B465" s="11">
        <v>2768903</v>
      </c>
      <c r="C465" s="11"/>
      <c r="D465" s="11">
        <v>2768903</v>
      </c>
    </row>
    <row r="466" spans="1:4" x14ac:dyDescent="0.25">
      <c r="A466" s="10">
        <v>462</v>
      </c>
      <c r="B466" s="11">
        <v>646629</v>
      </c>
      <c r="C466" s="11"/>
      <c r="D466" s="11">
        <v>646629</v>
      </c>
    </row>
    <row r="467" spans="1:4" x14ac:dyDescent="0.25">
      <c r="A467" s="10">
        <v>463</v>
      </c>
      <c r="B467" s="11">
        <v>3256178</v>
      </c>
      <c r="C467" s="11"/>
      <c r="D467" s="11">
        <v>3256178</v>
      </c>
    </row>
    <row r="468" spans="1:4" x14ac:dyDescent="0.25">
      <c r="A468" s="10">
        <v>464</v>
      </c>
      <c r="B468" s="11">
        <v>643688</v>
      </c>
      <c r="C468" s="11"/>
      <c r="D468" s="11">
        <v>643688</v>
      </c>
    </row>
    <row r="469" spans="1:4" x14ac:dyDescent="0.25">
      <c r="A469" s="10">
        <v>465</v>
      </c>
      <c r="B469" s="11">
        <v>561861</v>
      </c>
      <c r="C469" s="11"/>
      <c r="D469" s="11">
        <v>561861</v>
      </c>
    </row>
    <row r="470" spans="1:4" x14ac:dyDescent="0.25">
      <c r="A470" s="10">
        <v>466</v>
      </c>
      <c r="B470" s="11">
        <v>751336</v>
      </c>
      <c r="C470" s="11"/>
      <c r="D470" s="11">
        <v>751336</v>
      </c>
    </row>
    <row r="471" spans="1:4" x14ac:dyDescent="0.25">
      <c r="A471" s="10">
        <v>467</v>
      </c>
      <c r="B471" s="11">
        <v>633756</v>
      </c>
      <c r="C471" s="11"/>
      <c r="D471" s="11">
        <v>633756</v>
      </c>
    </row>
    <row r="472" spans="1:4" x14ac:dyDescent="0.25">
      <c r="A472" s="10">
        <v>468</v>
      </c>
      <c r="B472" s="11">
        <v>1167017</v>
      </c>
      <c r="C472" s="11"/>
      <c r="D472" s="11">
        <v>1167017</v>
      </c>
    </row>
    <row r="473" spans="1:4" x14ac:dyDescent="0.25">
      <c r="A473" s="10">
        <v>469</v>
      </c>
      <c r="B473" s="11">
        <v>342229</v>
      </c>
      <c r="C473" s="11"/>
      <c r="D473" s="11">
        <v>342229</v>
      </c>
    </row>
    <row r="474" spans="1:4" x14ac:dyDescent="0.25">
      <c r="A474" s="10">
        <v>470</v>
      </c>
      <c r="B474" s="11">
        <v>872147</v>
      </c>
      <c r="C474" s="11"/>
      <c r="D474" s="11">
        <v>872147</v>
      </c>
    </row>
    <row r="475" spans="1:4" x14ac:dyDescent="0.25">
      <c r="A475" s="10">
        <v>471</v>
      </c>
      <c r="B475" s="11"/>
      <c r="C475" s="11">
        <v>2980259</v>
      </c>
      <c r="D475" s="11">
        <v>2980259</v>
      </c>
    </row>
    <row r="476" spans="1:4" x14ac:dyDescent="0.25">
      <c r="A476" s="10">
        <v>472</v>
      </c>
      <c r="B476" s="11">
        <v>1701274</v>
      </c>
      <c r="C476" s="11"/>
      <c r="D476" s="11">
        <v>1701274</v>
      </c>
    </row>
    <row r="477" spans="1:4" x14ac:dyDescent="0.25">
      <c r="A477" s="10">
        <v>473</v>
      </c>
      <c r="B477" s="11">
        <v>14231650</v>
      </c>
      <c r="C477" s="11"/>
      <c r="D477" s="11">
        <v>14231650</v>
      </c>
    </row>
    <row r="478" spans="1:4" x14ac:dyDescent="0.25">
      <c r="A478" s="10">
        <v>474</v>
      </c>
      <c r="B478" s="11">
        <v>14497981</v>
      </c>
      <c r="C478" s="11"/>
      <c r="D478" s="11">
        <v>14497981</v>
      </c>
    </row>
    <row r="479" spans="1:4" x14ac:dyDescent="0.25">
      <c r="A479" s="10">
        <v>475</v>
      </c>
      <c r="B479" s="11">
        <v>2740604</v>
      </c>
      <c r="C479" s="11"/>
      <c r="D479" s="11">
        <v>2740604</v>
      </c>
    </row>
    <row r="480" spans="1:4" x14ac:dyDescent="0.25">
      <c r="A480" s="10">
        <v>476</v>
      </c>
      <c r="B480" s="11">
        <v>625225</v>
      </c>
      <c r="C480" s="11"/>
      <c r="D480" s="11">
        <v>625225</v>
      </c>
    </row>
    <row r="481" spans="1:4" x14ac:dyDescent="0.25">
      <c r="A481" s="10">
        <v>477</v>
      </c>
      <c r="B481" s="11">
        <v>197718</v>
      </c>
      <c r="C481" s="11"/>
      <c r="D481" s="11">
        <v>197718</v>
      </c>
    </row>
    <row r="482" spans="1:4" x14ac:dyDescent="0.25">
      <c r="A482" s="10">
        <v>478</v>
      </c>
      <c r="B482" s="11">
        <v>389583</v>
      </c>
      <c r="C482" s="11"/>
      <c r="D482" s="11">
        <v>389583</v>
      </c>
    </row>
    <row r="483" spans="1:4" x14ac:dyDescent="0.25">
      <c r="A483" s="10">
        <v>479</v>
      </c>
      <c r="B483" s="11">
        <v>5031810</v>
      </c>
      <c r="C483" s="11"/>
      <c r="D483" s="11">
        <v>5031810</v>
      </c>
    </row>
    <row r="484" spans="1:4" x14ac:dyDescent="0.25">
      <c r="A484" s="10">
        <v>480</v>
      </c>
      <c r="B484" s="11">
        <v>369453</v>
      </c>
      <c r="C484" s="11"/>
      <c r="D484" s="11">
        <v>369453</v>
      </c>
    </row>
    <row r="485" spans="1:4" x14ac:dyDescent="0.25">
      <c r="A485" s="10">
        <v>481</v>
      </c>
      <c r="B485" s="11">
        <v>672522</v>
      </c>
      <c r="C485" s="11"/>
      <c r="D485" s="11">
        <v>672522</v>
      </c>
    </row>
    <row r="486" spans="1:4" x14ac:dyDescent="0.25">
      <c r="A486" s="10">
        <v>482</v>
      </c>
      <c r="B486" s="11"/>
      <c r="C486" s="11">
        <v>9114966</v>
      </c>
      <c r="D486" s="11">
        <v>9114966</v>
      </c>
    </row>
    <row r="487" spans="1:4" x14ac:dyDescent="0.25">
      <c r="A487" s="10">
        <v>483</v>
      </c>
      <c r="B487" s="11">
        <v>2996616</v>
      </c>
      <c r="C487" s="11"/>
      <c r="D487" s="11">
        <v>2996616</v>
      </c>
    </row>
    <row r="488" spans="1:4" x14ac:dyDescent="0.25">
      <c r="A488" s="10">
        <v>484</v>
      </c>
      <c r="B488" s="11">
        <v>736309</v>
      </c>
      <c r="C488" s="11"/>
      <c r="D488" s="11">
        <v>736309</v>
      </c>
    </row>
    <row r="489" spans="1:4" x14ac:dyDescent="0.25">
      <c r="A489" s="10">
        <v>485</v>
      </c>
      <c r="B489" s="11">
        <v>755565</v>
      </c>
      <c r="C489" s="11"/>
      <c r="D489" s="11">
        <v>755565</v>
      </c>
    </row>
    <row r="490" spans="1:4" x14ac:dyDescent="0.25">
      <c r="A490" s="10">
        <v>486</v>
      </c>
      <c r="B490" s="11">
        <v>459197</v>
      </c>
      <c r="C490" s="11"/>
      <c r="D490" s="11">
        <v>459197</v>
      </c>
    </row>
    <row r="491" spans="1:4" x14ac:dyDescent="0.25">
      <c r="A491" s="10">
        <v>487</v>
      </c>
      <c r="B491" s="11">
        <v>632478</v>
      </c>
      <c r="C491" s="11"/>
      <c r="D491" s="11">
        <v>632478</v>
      </c>
    </row>
    <row r="492" spans="1:4" x14ac:dyDescent="0.25">
      <c r="A492" s="10">
        <v>488</v>
      </c>
      <c r="B492" s="11">
        <v>2244915</v>
      </c>
      <c r="C492" s="11"/>
      <c r="D492" s="11">
        <v>2244915</v>
      </c>
    </row>
    <row r="493" spans="1:4" x14ac:dyDescent="0.25">
      <c r="A493" s="10">
        <v>489</v>
      </c>
      <c r="B493" s="11">
        <v>565486</v>
      </c>
      <c r="C493" s="11"/>
      <c r="D493" s="11">
        <v>565486</v>
      </c>
    </row>
    <row r="494" spans="1:4" x14ac:dyDescent="0.25">
      <c r="A494" s="10">
        <v>490</v>
      </c>
      <c r="B494" s="11">
        <v>767900</v>
      </c>
      <c r="C494" s="11"/>
      <c r="D494" s="11">
        <v>767900</v>
      </c>
    </row>
    <row r="495" spans="1:4" x14ac:dyDescent="0.25">
      <c r="A495" s="10">
        <v>491</v>
      </c>
      <c r="B495" s="11">
        <v>881968</v>
      </c>
      <c r="C495" s="11"/>
      <c r="D495" s="11">
        <v>881968</v>
      </c>
    </row>
    <row r="496" spans="1:4" x14ac:dyDescent="0.25">
      <c r="A496" s="10">
        <v>492</v>
      </c>
      <c r="B496" s="11">
        <v>2237883</v>
      </c>
      <c r="C496" s="11"/>
      <c r="D496" s="11">
        <v>2237883</v>
      </c>
    </row>
    <row r="497" spans="1:4" x14ac:dyDescent="0.25">
      <c r="A497" s="10">
        <v>493</v>
      </c>
      <c r="B497" s="11">
        <v>721984</v>
      </c>
      <c r="C497" s="11"/>
      <c r="D497" s="11">
        <v>721984</v>
      </c>
    </row>
    <row r="498" spans="1:4" x14ac:dyDescent="0.25">
      <c r="A498" s="10">
        <v>494</v>
      </c>
      <c r="B498" s="11">
        <v>1076803</v>
      </c>
      <c r="C498" s="11"/>
      <c r="D498" s="11">
        <v>1076803</v>
      </c>
    </row>
    <row r="499" spans="1:4" x14ac:dyDescent="0.25">
      <c r="A499" s="10">
        <v>495</v>
      </c>
      <c r="B499" s="11">
        <v>1146638</v>
      </c>
      <c r="C499" s="11"/>
      <c r="D499" s="11">
        <v>1146638</v>
      </c>
    </row>
    <row r="500" spans="1:4" x14ac:dyDescent="0.25">
      <c r="A500" s="10">
        <v>496</v>
      </c>
      <c r="B500" s="11"/>
      <c r="C500" s="11">
        <v>28887532</v>
      </c>
      <c r="D500" s="11">
        <v>28887532</v>
      </c>
    </row>
    <row r="501" spans="1:4" x14ac:dyDescent="0.25">
      <c r="A501" s="10">
        <v>497</v>
      </c>
      <c r="B501" s="11">
        <v>779734</v>
      </c>
      <c r="C501" s="11"/>
      <c r="D501" s="11">
        <v>779734</v>
      </c>
    </row>
    <row r="502" spans="1:4" x14ac:dyDescent="0.25">
      <c r="A502" s="10">
        <v>498</v>
      </c>
      <c r="B502" s="11"/>
      <c r="C502" s="11">
        <v>9145674</v>
      </c>
      <c r="D502" s="11">
        <v>9145674</v>
      </c>
    </row>
    <row r="503" spans="1:4" x14ac:dyDescent="0.25">
      <c r="A503" s="10">
        <v>499</v>
      </c>
      <c r="B503" s="11">
        <v>736020</v>
      </c>
      <c r="C503" s="11"/>
      <c r="D503" s="11">
        <v>736020</v>
      </c>
    </row>
    <row r="504" spans="1:4" x14ac:dyDescent="0.25">
      <c r="A504" s="10">
        <v>500</v>
      </c>
      <c r="B504" s="11">
        <v>698036</v>
      </c>
      <c r="C504" s="11"/>
      <c r="D504" s="11">
        <v>698036</v>
      </c>
    </row>
    <row r="505" spans="1:4" x14ac:dyDescent="0.25">
      <c r="A505" s="10">
        <v>501</v>
      </c>
      <c r="B505" s="11"/>
      <c r="C505" s="11">
        <v>11407158</v>
      </c>
      <c r="D505" s="11">
        <v>11407158</v>
      </c>
    </row>
    <row r="506" spans="1:4" x14ac:dyDescent="0.25">
      <c r="A506" s="10">
        <v>502</v>
      </c>
      <c r="B506" s="11">
        <v>748760</v>
      </c>
      <c r="C506" s="11"/>
      <c r="D506" s="11">
        <v>748760</v>
      </c>
    </row>
    <row r="507" spans="1:4" x14ac:dyDescent="0.25">
      <c r="A507" s="10">
        <v>503</v>
      </c>
      <c r="B507" s="11">
        <v>554015</v>
      </c>
      <c r="C507" s="11"/>
      <c r="D507" s="11">
        <v>554015</v>
      </c>
    </row>
    <row r="508" spans="1:4" x14ac:dyDescent="0.25">
      <c r="A508" s="10">
        <v>504</v>
      </c>
      <c r="B508" s="11">
        <v>249183</v>
      </c>
      <c r="C508" s="11"/>
      <c r="D508" s="11">
        <v>249183</v>
      </c>
    </row>
    <row r="509" spans="1:4" x14ac:dyDescent="0.25">
      <c r="A509" s="10">
        <v>505</v>
      </c>
      <c r="B509" s="11">
        <v>2644100</v>
      </c>
      <c r="C509" s="11"/>
      <c r="D509" s="11">
        <v>2644100</v>
      </c>
    </row>
    <row r="510" spans="1:4" x14ac:dyDescent="0.25">
      <c r="A510" s="10">
        <v>506</v>
      </c>
      <c r="B510" s="11">
        <v>187162</v>
      </c>
      <c r="C510" s="11"/>
      <c r="D510" s="11">
        <v>187162</v>
      </c>
    </row>
    <row r="511" spans="1:4" x14ac:dyDescent="0.25">
      <c r="A511" s="10">
        <v>507</v>
      </c>
      <c r="B511" s="11">
        <v>6984953</v>
      </c>
      <c r="C511" s="11"/>
      <c r="D511" s="11">
        <v>6984953</v>
      </c>
    </row>
    <row r="512" spans="1:4" x14ac:dyDescent="0.25">
      <c r="A512" s="10">
        <v>508</v>
      </c>
      <c r="B512" s="11">
        <v>684540</v>
      </c>
      <c r="C512" s="11"/>
      <c r="D512" s="11">
        <v>684540</v>
      </c>
    </row>
    <row r="513" spans="1:4" x14ac:dyDescent="0.25">
      <c r="A513" s="10">
        <v>509</v>
      </c>
      <c r="B513" s="11">
        <v>724057</v>
      </c>
      <c r="C513" s="11"/>
      <c r="D513" s="11">
        <v>724057</v>
      </c>
    </row>
    <row r="514" spans="1:4" x14ac:dyDescent="0.25">
      <c r="A514" s="10">
        <v>510</v>
      </c>
      <c r="B514" s="11">
        <v>1430976</v>
      </c>
      <c r="C514" s="11"/>
      <c r="D514" s="11">
        <v>1430976</v>
      </c>
    </row>
    <row r="515" spans="1:4" x14ac:dyDescent="0.25">
      <c r="A515" s="10">
        <v>511</v>
      </c>
      <c r="B515" s="11">
        <v>1036764</v>
      </c>
      <c r="C515" s="11"/>
      <c r="D515" s="11">
        <v>1036764</v>
      </c>
    </row>
    <row r="516" spans="1:4" x14ac:dyDescent="0.25">
      <c r="A516" s="10">
        <v>512</v>
      </c>
      <c r="B516" s="11">
        <v>6487806</v>
      </c>
      <c r="C516" s="11"/>
      <c r="D516" s="11">
        <v>6487806</v>
      </c>
    </row>
    <row r="517" spans="1:4" x14ac:dyDescent="0.25">
      <c r="A517" s="10">
        <v>513</v>
      </c>
      <c r="B517" s="11">
        <v>3537227</v>
      </c>
      <c r="C517" s="11"/>
      <c r="D517" s="11">
        <v>3537227</v>
      </c>
    </row>
    <row r="518" spans="1:4" x14ac:dyDescent="0.25">
      <c r="A518" s="10">
        <v>514</v>
      </c>
      <c r="B518" s="11">
        <v>1133830</v>
      </c>
      <c r="C518" s="11"/>
      <c r="D518" s="11">
        <v>1133830</v>
      </c>
    </row>
    <row r="519" spans="1:4" x14ac:dyDescent="0.25">
      <c r="A519" s="10">
        <v>515</v>
      </c>
      <c r="B519" s="11">
        <v>1146495</v>
      </c>
      <c r="C519" s="11"/>
      <c r="D519" s="11">
        <v>1146495</v>
      </c>
    </row>
    <row r="520" spans="1:4" x14ac:dyDescent="0.25">
      <c r="A520" s="10">
        <v>516</v>
      </c>
      <c r="B520" s="11">
        <v>331737</v>
      </c>
      <c r="C520" s="11"/>
      <c r="D520" s="11">
        <v>331737</v>
      </c>
    </row>
    <row r="521" spans="1:4" x14ac:dyDescent="0.25">
      <c r="A521" s="10">
        <v>517</v>
      </c>
      <c r="B521" s="11">
        <v>500682</v>
      </c>
      <c r="C521" s="11"/>
      <c r="D521" s="11">
        <v>500682</v>
      </c>
    </row>
    <row r="522" spans="1:4" x14ac:dyDescent="0.25">
      <c r="A522" s="10">
        <v>518</v>
      </c>
      <c r="B522" s="11">
        <v>616119</v>
      </c>
      <c r="C522" s="11"/>
      <c r="D522" s="11">
        <v>616119</v>
      </c>
    </row>
    <row r="523" spans="1:4" x14ac:dyDescent="0.25">
      <c r="A523" s="10">
        <v>519</v>
      </c>
      <c r="B523" s="11">
        <v>1493862</v>
      </c>
      <c r="C523" s="11"/>
      <c r="D523" s="11">
        <v>1493862</v>
      </c>
    </row>
    <row r="524" spans="1:4" x14ac:dyDescent="0.25">
      <c r="A524" s="10">
        <v>520</v>
      </c>
      <c r="B524" s="11">
        <v>1640000</v>
      </c>
      <c r="C524" s="11"/>
      <c r="D524" s="11">
        <v>1640000</v>
      </c>
    </row>
    <row r="525" spans="1:4" x14ac:dyDescent="0.25">
      <c r="A525" s="10">
        <v>521</v>
      </c>
      <c r="B525" s="11">
        <v>794785</v>
      </c>
      <c r="C525" s="11"/>
      <c r="D525" s="11">
        <v>794785</v>
      </c>
    </row>
    <row r="526" spans="1:4" x14ac:dyDescent="0.25">
      <c r="A526" s="10">
        <v>522</v>
      </c>
      <c r="B526" s="11">
        <v>1806500</v>
      </c>
      <c r="C526" s="11"/>
      <c r="D526" s="11">
        <v>1806500</v>
      </c>
    </row>
    <row r="527" spans="1:4" x14ac:dyDescent="0.25">
      <c r="A527" s="10">
        <v>523</v>
      </c>
      <c r="B527" s="11">
        <v>576356</v>
      </c>
      <c r="C527" s="11"/>
      <c r="D527" s="11">
        <v>576356</v>
      </c>
    </row>
    <row r="528" spans="1:4" x14ac:dyDescent="0.25">
      <c r="A528" s="10">
        <v>524</v>
      </c>
      <c r="B528" s="11">
        <v>840929</v>
      </c>
      <c r="C528" s="11"/>
      <c r="D528" s="11">
        <v>840929</v>
      </c>
    </row>
    <row r="529" spans="1:4" x14ac:dyDescent="0.25">
      <c r="A529" s="10">
        <v>525</v>
      </c>
      <c r="B529" s="11">
        <v>545089</v>
      </c>
      <c r="C529" s="11"/>
      <c r="D529" s="11">
        <v>545089</v>
      </c>
    </row>
    <row r="530" spans="1:4" x14ac:dyDescent="0.25">
      <c r="A530" s="10">
        <v>526</v>
      </c>
      <c r="B530" s="11">
        <v>686829</v>
      </c>
      <c r="C530" s="11"/>
      <c r="D530" s="11">
        <v>686829</v>
      </c>
    </row>
    <row r="531" spans="1:4" x14ac:dyDescent="0.25">
      <c r="A531" s="10">
        <v>527</v>
      </c>
      <c r="B531" s="11">
        <v>1817524</v>
      </c>
      <c r="C531" s="11"/>
      <c r="D531" s="11">
        <v>1817524</v>
      </c>
    </row>
    <row r="532" spans="1:4" x14ac:dyDescent="0.25">
      <c r="A532" s="10">
        <v>528</v>
      </c>
      <c r="B532" s="11">
        <v>783240</v>
      </c>
      <c r="C532" s="11"/>
      <c r="D532" s="11">
        <v>783240</v>
      </c>
    </row>
    <row r="533" spans="1:4" x14ac:dyDescent="0.25">
      <c r="A533" s="10">
        <v>529</v>
      </c>
      <c r="B533" s="11">
        <v>1577420</v>
      </c>
      <c r="C533" s="11"/>
      <c r="D533" s="11">
        <v>1577420</v>
      </c>
    </row>
    <row r="534" spans="1:4" x14ac:dyDescent="0.25">
      <c r="A534" s="10">
        <v>530</v>
      </c>
      <c r="B534" s="11">
        <v>1275988</v>
      </c>
      <c r="C534" s="11"/>
      <c r="D534" s="11">
        <v>1275988</v>
      </c>
    </row>
    <row r="535" spans="1:4" x14ac:dyDescent="0.25">
      <c r="A535" s="10">
        <v>531</v>
      </c>
      <c r="B535" s="11">
        <v>858918</v>
      </c>
      <c r="C535" s="11"/>
      <c r="D535" s="11">
        <v>858918</v>
      </c>
    </row>
    <row r="536" spans="1:4" x14ac:dyDescent="0.25">
      <c r="A536" s="10">
        <v>532</v>
      </c>
      <c r="B536" s="11">
        <v>950616</v>
      </c>
      <c r="C536" s="11"/>
      <c r="D536" s="11">
        <v>950616</v>
      </c>
    </row>
    <row r="537" spans="1:4" x14ac:dyDescent="0.25">
      <c r="A537" s="10">
        <v>533</v>
      </c>
      <c r="B537" s="11">
        <v>1210412</v>
      </c>
      <c r="C537" s="11"/>
      <c r="D537" s="11">
        <v>1210412</v>
      </c>
    </row>
    <row r="538" spans="1:4" x14ac:dyDescent="0.25">
      <c r="A538" s="10">
        <v>534</v>
      </c>
      <c r="B538" s="11">
        <v>1510476</v>
      </c>
      <c r="C538" s="11"/>
      <c r="D538" s="11">
        <v>1510476</v>
      </c>
    </row>
    <row r="539" spans="1:4" x14ac:dyDescent="0.25">
      <c r="A539" s="10">
        <v>535</v>
      </c>
      <c r="B539" s="11">
        <v>2952454</v>
      </c>
      <c r="C539" s="11"/>
      <c r="D539" s="11">
        <v>2952454</v>
      </c>
    </row>
    <row r="540" spans="1:4" x14ac:dyDescent="0.25">
      <c r="A540" s="10">
        <v>536</v>
      </c>
      <c r="B540" s="11">
        <v>697389</v>
      </c>
      <c r="C540" s="11"/>
      <c r="D540" s="11">
        <v>697389</v>
      </c>
    </row>
    <row r="541" spans="1:4" x14ac:dyDescent="0.25">
      <c r="A541" s="10">
        <v>537</v>
      </c>
      <c r="B541" s="11">
        <v>1610736</v>
      </c>
      <c r="C541" s="11"/>
      <c r="D541" s="11">
        <v>1610736</v>
      </c>
    </row>
    <row r="542" spans="1:4" x14ac:dyDescent="0.25">
      <c r="A542" s="10">
        <v>538</v>
      </c>
      <c r="B542" s="11">
        <v>9591553</v>
      </c>
      <c r="C542" s="11"/>
      <c r="D542" s="11">
        <v>9591553</v>
      </c>
    </row>
    <row r="543" spans="1:4" x14ac:dyDescent="0.25">
      <c r="A543" s="10">
        <v>539</v>
      </c>
      <c r="B543" s="11">
        <v>845158</v>
      </c>
      <c r="C543" s="11"/>
      <c r="D543" s="11">
        <v>845158</v>
      </c>
    </row>
    <row r="544" spans="1:4" x14ac:dyDescent="0.25">
      <c r="A544" s="10">
        <v>540</v>
      </c>
      <c r="B544" s="11">
        <v>1029215</v>
      </c>
      <c r="C544" s="11"/>
      <c r="D544" s="11">
        <v>1029215</v>
      </c>
    </row>
    <row r="545" spans="1:4" x14ac:dyDescent="0.25">
      <c r="A545" s="10">
        <v>541</v>
      </c>
      <c r="B545" s="11"/>
      <c r="C545" s="11">
        <v>2431939</v>
      </c>
      <c r="D545" s="11">
        <v>2431939</v>
      </c>
    </row>
    <row r="546" spans="1:4" x14ac:dyDescent="0.25">
      <c r="A546" s="10">
        <v>542</v>
      </c>
      <c r="B546" s="11">
        <v>543576</v>
      </c>
      <c r="C546" s="11"/>
      <c r="D546" s="11">
        <v>543576</v>
      </c>
    </row>
    <row r="547" spans="1:4" x14ac:dyDescent="0.25">
      <c r="A547" s="10">
        <v>543</v>
      </c>
      <c r="B547" s="11">
        <v>533611</v>
      </c>
      <c r="C547" s="11"/>
      <c r="D547" s="11">
        <v>533611</v>
      </c>
    </row>
    <row r="548" spans="1:4" x14ac:dyDescent="0.25">
      <c r="A548" s="10">
        <v>544</v>
      </c>
      <c r="B548" s="11">
        <v>603909</v>
      </c>
      <c r="C548" s="11"/>
      <c r="D548" s="11">
        <v>603909</v>
      </c>
    </row>
    <row r="549" spans="1:4" x14ac:dyDescent="0.25">
      <c r="A549" s="10">
        <v>545</v>
      </c>
      <c r="B549" s="11">
        <v>940307</v>
      </c>
      <c r="C549" s="11"/>
      <c r="D549" s="11">
        <v>940307</v>
      </c>
    </row>
    <row r="550" spans="1:4" x14ac:dyDescent="0.25">
      <c r="A550" s="10">
        <v>546</v>
      </c>
      <c r="B550" s="11"/>
      <c r="C550" s="11">
        <v>26966097</v>
      </c>
      <c r="D550" s="11">
        <v>26966097</v>
      </c>
    </row>
    <row r="551" spans="1:4" x14ac:dyDescent="0.25">
      <c r="A551" s="10">
        <v>547</v>
      </c>
      <c r="B551" s="11">
        <v>1925981</v>
      </c>
      <c r="C551" s="11"/>
      <c r="D551" s="11">
        <v>1925981</v>
      </c>
    </row>
    <row r="552" spans="1:4" x14ac:dyDescent="0.25">
      <c r="A552" s="10">
        <v>548</v>
      </c>
      <c r="B552" s="11">
        <v>781462</v>
      </c>
      <c r="C552" s="11"/>
      <c r="D552" s="11">
        <v>781462</v>
      </c>
    </row>
    <row r="553" spans="1:4" x14ac:dyDescent="0.25">
      <c r="A553" s="10">
        <v>549</v>
      </c>
      <c r="B553" s="11">
        <v>673814</v>
      </c>
      <c r="C553" s="11"/>
      <c r="D553" s="11">
        <v>673814</v>
      </c>
    </row>
    <row r="554" spans="1:4" x14ac:dyDescent="0.25">
      <c r="A554" s="10">
        <v>550</v>
      </c>
      <c r="B554" s="11">
        <v>926718</v>
      </c>
      <c r="C554" s="11"/>
      <c r="D554" s="11">
        <v>926718</v>
      </c>
    </row>
    <row r="555" spans="1:4" x14ac:dyDescent="0.25">
      <c r="A555" s="10">
        <v>551</v>
      </c>
      <c r="B555" s="11">
        <v>1120192</v>
      </c>
      <c r="C555" s="11"/>
      <c r="D555" s="11">
        <v>1120192</v>
      </c>
    </row>
    <row r="556" spans="1:4" x14ac:dyDescent="0.25">
      <c r="A556" s="10">
        <v>552</v>
      </c>
      <c r="B556" s="11">
        <v>1274081</v>
      </c>
      <c r="C556" s="11"/>
      <c r="D556" s="11">
        <v>1274081</v>
      </c>
    </row>
    <row r="557" spans="1:4" x14ac:dyDescent="0.25">
      <c r="A557" s="10">
        <v>553</v>
      </c>
      <c r="B557" s="11">
        <v>1261190</v>
      </c>
      <c r="C557" s="11"/>
      <c r="D557" s="11">
        <v>1261190</v>
      </c>
    </row>
    <row r="558" spans="1:4" x14ac:dyDescent="0.25">
      <c r="A558" s="10">
        <v>554</v>
      </c>
      <c r="B558" s="11">
        <v>1021887</v>
      </c>
      <c r="C558" s="11"/>
      <c r="D558" s="11">
        <v>1021887</v>
      </c>
    </row>
    <row r="559" spans="1:4" x14ac:dyDescent="0.25">
      <c r="A559" s="10">
        <v>555</v>
      </c>
      <c r="B559" s="11">
        <v>4090200</v>
      </c>
      <c r="C559" s="11"/>
      <c r="D559" s="11">
        <v>4090200</v>
      </c>
    </row>
    <row r="560" spans="1:4" x14ac:dyDescent="0.25">
      <c r="A560" s="10">
        <v>556</v>
      </c>
      <c r="B560" s="11">
        <v>2597009</v>
      </c>
      <c r="C560" s="11"/>
      <c r="D560" s="11">
        <v>2597009</v>
      </c>
    </row>
    <row r="561" spans="1:4" x14ac:dyDescent="0.25">
      <c r="A561" s="10">
        <v>557</v>
      </c>
      <c r="B561" s="11">
        <v>408894</v>
      </c>
      <c r="C561" s="11"/>
      <c r="D561" s="11">
        <v>408894</v>
      </c>
    </row>
    <row r="562" spans="1:4" x14ac:dyDescent="0.25">
      <c r="A562" s="10">
        <v>558</v>
      </c>
      <c r="B562" s="11"/>
      <c r="C562" s="11">
        <v>6987092</v>
      </c>
      <c r="D562" s="11">
        <v>6987092</v>
      </c>
    </row>
    <row r="563" spans="1:4" x14ac:dyDescent="0.25">
      <c r="A563" s="10">
        <v>559</v>
      </c>
      <c r="B563" s="11">
        <v>521673</v>
      </c>
      <c r="C563" s="11"/>
      <c r="D563" s="11">
        <v>521673</v>
      </c>
    </row>
    <row r="564" spans="1:4" x14ac:dyDescent="0.25">
      <c r="A564" s="10">
        <v>560</v>
      </c>
      <c r="B564" s="11">
        <v>723217</v>
      </c>
      <c r="C564" s="11"/>
      <c r="D564" s="11">
        <v>723217</v>
      </c>
    </row>
    <row r="565" spans="1:4" x14ac:dyDescent="0.25">
      <c r="A565" s="10">
        <v>561</v>
      </c>
      <c r="B565" s="11">
        <v>17974496</v>
      </c>
      <c r="C565" s="11"/>
      <c r="D565" s="11">
        <v>17974496</v>
      </c>
    </row>
    <row r="566" spans="1:4" x14ac:dyDescent="0.25">
      <c r="A566" s="10">
        <v>562</v>
      </c>
      <c r="B566" s="11">
        <v>666727</v>
      </c>
      <c r="C566" s="11"/>
      <c r="D566" s="11">
        <v>666727</v>
      </c>
    </row>
    <row r="567" spans="1:4" x14ac:dyDescent="0.25">
      <c r="A567" s="10">
        <v>563</v>
      </c>
      <c r="B567" s="11">
        <v>3273231</v>
      </c>
      <c r="C567" s="11"/>
      <c r="D567" s="11">
        <v>3273231</v>
      </c>
    </row>
    <row r="568" spans="1:4" x14ac:dyDescent="0.25">
      <c r="A568" s="10">
        <v>564</v>
      </c>
      <c r="B568" s="11">
        <v>895152</v>
      </c>
      <c r="C568" s="11"/>
      <c r="D568" s="11">
        <v>895152</v>
      </c>
    </row>
    <row r="569" spans="1:4" x14ac:dyDescent="0.25">
      <c r="A569" s="10">
        <v>565</v>
      </c>
      <c r="B569" s="11">
        <v>1159224</v>
      </c>
      <c r="C569" s="11"/>
      <c r="D569" s="11">
        <v>1159224</v>
      </c>
    </row>
    <row r="570" spans="1:4" x14ac:dyDescent="0.25">
      <c r="A570" s="10">
        <v>566</v>
      </c>
      <c r="B570" s="11">
        <v>745156</v>
      </c>
      <c r="C570" s="11"/>
      <c r="D570" s="11">
        <v>745156</v>
      </c>
    </row>
    <row r="571" spans="1:4" x14ac:dyDescent="0.25">
      <c r="A571" s="10">
        <v>567</v>
      </c>
      <c r="B571" s="11"/>
      <c r="C571" s="11">
        <v>8768935</v>
      </c>
      <c r="D571" s="11">
        <v>8768935</v>
      </c>
    </row>
    <row r="572" spans="1:4" x14ac:dyDescent="0.25">
      <c r="A572" s="10">
        <v>568</v>
      </c>
      <c r="B572" s="11">
        <v>621542</v>
      </c>
      <c r="C572" s="11"/>
      <c r="D572" s="11">
        <v>621542</v>
      </c>
    </row>
    <row r="573" spans="1:4" x14ac:dyDescent="0.25">
      <c r="A573" s="10">
        <v>569</v>
      </c>
      <c r="B573" s="11">
        <v>1255333</v>
      </c>
      <c r="C573" s="11"/>
      <c r="D573" s="11">
        <v>1255333</v>
      </c>
    </row>
    <row r="574" spans="1:4" x14ac:dyDescent="0.25">
      <c r="A574" s="10">
        <v>570</v>
      </c>
      <c r="B574" s="11">
        <v>411500</v>
      </c>
      <c r="C574" s="11"/>
      <c r="D574" s="11">
        <v>411500</v>
      </c>
    </row>
    <row r="575" spans="1:4" x14ac:dyDescent="0.25">
      <c r="A575" s="10">
        <v>571</v>
      </c>
      <c r="B575" s="11">
        <v>275723</v>
      </c>
      <c r="C575" s="11"/>
      <c r="D575" s="11">
        <v>275723</v>
      </c>
    </row>
    <row r="576" spans="1:4" x14ac:dyDescent="0.25">
      <c r="A576" s="10">
        <v>572</v>
      </c>
      <c r="B576" s="11"/>
      <c r="C576" s="11">
        <v>1675700</v>
      </c>
      <c r="D576" s="11">
        <v>1675700</v>
      </c>
    </row>
    <row r="577" spans="1:4" x14ac:dyDescent="0.25">
      <c r="A577" s="10">
        <v>573</v>
      </c>
      <c r="B577" s="11">
        <v>11019106</v>
      </c>
      <c r="C577" s="11"/>
      <c r="D577" s="11">
        <v>11019106</v>
      </c>
    </row>
    <row r="578" spans="1:4" x14ac:dyDescent="0.25">
      <c r="A578" s="10">
        <v>574</v>
      </c>
      <c r="B578" s="11">
        <v>2776841</v>
      </c>
      <c r="C578" s="11"/>
      <c r="D578" s="11">
        <v>2776841</v>
      </c>
    </row>
    <row r="579" spans="1:4" x14ac:dyDescent="0.25">
      <c r="A579" s="10">
        <v>575</v>
      </c>
      <c r="B579" s="11"/>
      <c r="C579" s="11">
        <v>9857723</v>
      </c>
      <c r="D579" s="11">
        <v>9857723</v>
      </c>
    </row>
    <row r="580" spans="1:4" x14ac:dyDescent="0.25">
      <c r="A580" s="10">
        <v>576</v>
      </c>
      <c r="B580" s="11">
        <v>533949</v>
      </c>
      <c r="C580" s="11"/>
      <c r="D580" s="11">
        <v>533949</v>
      </c>
    </row>
    <row r="581" spans="1:4" x14ac:dyDescent="0.25">
      <c r="A581" s="10">
        <v>577</v>
      </c>
      <c r="B581" s="11"/>
      <c r="C581" s="11">
        <v>6478689</v>
      </c>
      <c r="D581" s="11">
        <v>6478689</v>
      </c>
    </row>
    <row r="582" spans="1:4" x14ac:dyDescent="0.25">
      <c r="A582" s="10">
        <v>578</v>
      </c>
      <c r="B582" s="11">
        <v>513892</v>
      </c>
      <c r="C582" s="11"/>
      <c r="D582" s="11">
        <v>513892</v>
      </c>
    </row>
    <row r="583" spans="1:4" x14ac:dyDescent="0.25">
      <c r="A583" s="10">
        <v>579</v>
      </c>
      <c r="B583" s="11">
        <v>653472</v>
      </c>
      <c r="C583" s="11"/>
      <c r="D583" s="11">
        <v>653472</v>
      </c>
    </row>
    <row r="584" spans="1:4" x14ac:dyDescent="0.25">
      <c r="A584" s="10">
        <v>580</v>
      </c>
      <c r="B584" s="11"/>
      <c r="C584" s="11">
        <v>14183633</v>
      </c>
      <c r="D584" s="11">
        <v>14183633</v>
      </c>
    </row>
    <row r="585" spans="1:4" x14ac:dyDescent="0.25">
      <c r="A585" s="10">
        <v>581</v>
      </c>
      <c r="B585" s="11">
        <v>1491102</v>
      </c>
      <c r="C585" s="11"/>
      <c r="D585" s="11">
        <v>1491102</v>
      </c>
    </row>
    <row r="586" spans="1:4" x14ac:dyDescent="0.25">
      <c r="A586" s="10">
        <v>582</v>
      </c>
      <c r="B586" s="11">
        <v>615880</v>
      </c>
      <c r="C586" s="11"/>
      <c r="D586" s="11">
        <v>615880</v>
      </c>
    </row>
    <row r="587" spans="1:4" x14ac:dyDescent="0.25">
      <c r="A587" s="10">
        <v>583</v>
      </c>
      <c r="B587" s="11">
        <v>531263</v>
      </c>
      <c r="C587" s="11"/>
      <c r="D587" s="11">
        <v>531263</v>
      </c>
    </row>
    <row r="588" spans="1:4" x14ac:dyDescent="0.25">
      <c r="A588" s="10">
        <v>584</v>
      </c>
      <c r="B588" s="11">
        <v>1439236</v>
      </c>
      <c r="C588" s="11"/>
      <c r="D588" s="11">
        <v>1439236</v>
      </c>
    </row>
    <row r="589" spans="1:4" x14ac:dyDescent="0.25">
      <c r="A589" s="10">
        <v>585</v>
      </c>
      <c r="B589" s="11">
        <v>1364673</v>
      </c>
      <c r="C589" s="11"/>
      <c r="D589" s="11">
        <v>1364673</v>
      </c>
    </row>
    <row r="590" spans="1:4" x14ac:dyDescent="0.25">
      <c r="A590" s="10">
        <v>586</v>
      </c>
      <c r="B590" s="11">
        <v>2722076</v>
      </c>
      <c r="C590" s="11"/>
      <c r="D590" s="11">
        <v>2722076</v>
      </c>
    </row>
    <row r="591" spans="1:4" x14ac:dyDescent="0.25">
      <c r="A591" s="10">
        <v>587</v>
      </c>
      <c r="B591" s="11">
        <v>1395622</v>
      </c>
      <c r="C591" s="11"/>
      <c r="D591" s="11">
        <v>1395622</v>
      </c>
    </row>
    <row r="592" spans="1:4" x14ac:dyDescent="0.25">
      <c r="A592" s="10">
        <v>588</v>
      </c>
      <c r="B592" s="11">
        <v>1572809</v>
      </c>
      <c r="C592" s="11"/>
      <c r="D592" s="11">
        <v>1572809</v>
      </c>
    </row>
    <row r="593" spans="1:4" x14ac:dyDescent="0.25">
      <c r="A593" s="10">
        <v>589</v>
      </c>
      <c r="B593" s="11">
        <v>1990436</v>
      </c>
      <c r="C593" s="11"/>
      <c r="D593" s="11">
        <v>1990436</v>
      </c>
    </row>
    <row r="594" spans="1:4" x14ac:dyDescent="0.25">
      <c r="A594" s="10">
        <v>590</v>
      </c>
      <c r="B594" s="11">
        <v>1326639</v>
      </c>
      <c r="C594" s="11"/>
      <c r="D594" s="11">
        <v>1326639</v>
      </c>
    </row>
    <row r="595" spans="1:4" x14ac:dyDescent="0.25">
      <c r="A595" s="10">
        <v>591</v>
      </c>
      <c r="B595" s="11">
        <v>1149932</v>
      </c>
      <c r="C595" s="11"/>
      <c r="D595" s="11">
        <v>1149932</v>
      </c>
    </row>
    <row r="596" spans="1:4" x14ac:dyDescent="0.25">
      <c r="A596" s="10">
        <v>592</v>
      </c>
      <c r="B596" s="11">
        <v>941569</v>
      </c>
      <c r="C596" s="11"/>
      <c r="D596" s="11">
        <v>941569</v>
      </c>
    </row>
    <row r="597" spans="1:4" x14ac:dyDescent="0.25">
      <c r="A597" s="10">
        <v>593</v>
      </c>
      <c r="B597" s="11">
        <v>2498482</v>
      </c>
      <c r="C597" s="11"/>
      <c r="D597" s="11">
        <v>2498482</v>
      </c>
    </row>
    <row r="598" spans="1:4" x14ac:dyDescent="0.25">
      <c r="A598" s="10">
        <v>594</v>
      </c>
      <c r="B598" s="11">
        <v>2547177</v>
      </c>
      <c r="C598" s="11"/>
      <c r="D598" s="11">
        <v>2547177</v>
      </c>
    </row>
    <row r="599" spans="1:4" x14ac:dyDescent="0.25">
      <c r="A599" s="10">
        <v>595</v>
      </c>
      <c r="B599" s="11">
        <v>832510</v>
      </c>
      <c r="C599" s="11"/>
      <c r="D599" s="11">
        <v>832510</v>
      </c>
    </row>
    <row r="600" spans="1:4" x14ac:dyDescent="0.25">
      <c r="A600" s="10">
        <v>596</v>
      </c>
      <c r="B600" s="11">
        <v>515142</v>
      </c>
      <c r="C600" s="11"/>
      <c r="D600" s="11">
        <v>515142</v>
      </c>
    </row>
    <row r="601" spans="1:4" x14ac:dyDescent="0.25">
      <c r="A601" s="10">
        <v>597</v>
      </c>
      <c r="B601" s="11">
        <v>4099348</v>
      </c>
      <c r="C601" s="11"/>
      <c r="D601" s="11">
        <v>4099348</v>
      </c>
    </row>
    <row r="602" spans="1:4" x14ac:dyDescent="0.25">
      <c r="A602" s="10">
        <v>598</v>
      </c>
      <c r="B602" s="11">
        <v>587185</v>
      </c>
      <c r="C602" s="11"/>
      <c r="D602" s="11">
        <v>587185</v>
      </c>
    </row>
    <row r="603" spans="1:4" x14ac:dyDescent="0.25">
      <c r="A603" s="10">
        <v>599</v>
      </c>
      <c r="B603" s="11">
        <v>1571785</v>
      </c>
      <c r="C603" s="11"/>
      <c r="D603" s="11">
        <v>1571785</v>
      </c>
    </row>
    <row r="604" spans="1:4" x14ac:dyDescent="0.25">
      <c r="A604" s="10">
        <v>600</v>
      </c>
      <c r="B604" s="11"/>
      <c r="C604" s="11">
        <v>7717890</v>
      </c>
      <c r="D604" s="11">
        <v>7717890</v>
      </c>
    </row>
    <row r="605" spans="1:4" x14ac:dyDescent="0.25">
      <c r="A605" s="10">
        <v>601</v>
      </c>
      <c r="B605" s="11">
        <v>3002242</v>
      </c>
      <c r="C605" s="11"/>
      <c r="D605" s="11">
        <v>3002242</v>
      </c>
    </row>
    <row r="606" spans="1:4" x14ac:dyDescent="0.25">
      <c r="A606" s="10">
        <v>602</v>
      </c>
      <c r="B606" s="11">
        <v>1053087</v>
      </c>
      <c r="C606" s="11"/>
      <c r="D606" s="11">
        <v>1053087</v>
      </c>
    </row>
    <row r="607" spans="1:4" x14ac:dyDescent="0.25">
      <c r="A607" s="10">
        <v>603</v>
      </c>
      <c r="B607" s="11">
        <v>1607351</v>
      </c>
      <c r="C607" s="11"/>
      <c r="D607" s="11">
        <v>1607351</v>
      </c>
    </row>
    <row r="608" spans="1:4" x14ac:dyDescent="0.25">
      <c r="A608" s="10">
        <v>604</v>
      </c>
      <c r="B608" s="11">
        <v>5042745</v>
      </c>
      <c r="C608" s="11"/>
      <c r="D608" s="11">
        <v>5042745</v>
      </c>
    </row>
    <row r="609" spans="1:4" x14ac:dyDescent="0.25">
      <c r="A609" s="10">
        <v>605</v>
      </c>
      <c r="B609" s="11">
        <v>476040</v>
      </c>
      <c r="C609" s="11"/>
      <c r="D609" s="11">
        <v>476040</v>
      </c>
    </row>
    <row r="610" spans="1:4" x14ac:dyDescent="0.25">
      <c r="A610" s="10">
        <v>606</v>
      </c>
      <c r="B610" s="11">
        <v>9779362</v>
      </c>
      <c r="C610" s="11"/>
      <c r="D610" s="11">
        <v>9779362</v>
      </c>
    </row>
    <row r="611" spans="1:4" x14ac:dyDescent="0.25">
      <c r="A611" s="10">
        <v>607</v>
      </c>
      <c r="B611" s="11">
        <v>735704</v>
      </c>
      <c r="C611" s="11"/>
      <c r="D611" s="11">
        <v>735704</v>
      </c>
    </row>
    <row r="612" spans="1:4" x14ac:dyDescent="0.25">
      <c r="A612" s="10">
        <v>608</v>
      </c>
      <c r="B612" s="11">
        <v>521857</v>
      </c>
      <c r="C612" s="11"/>
      <c r="D612" s="11">
        <v>521857</v>
      </c>
    </row>
    <row r="613" spans="1:4" x14ac:dyDescent="0.25">
      <c r="A613" s="10">
        <v>609</v>
      </c>
      <c r="B613" s="11">
        <v>2867160</v>
      </c>
      <c r="C613" s="11"/>
      <c r="D613" s="11">
        <v>2867160</v>
      </c>
    </row>
    <row r="614" spans="1:4" x14ac:dyDescent="0.25">
      <c r="A614" s="10">
        <v>610</v>
      </c>
      <c r="B614" s="11">
        <v>5406782</v>
      </c>
      <c r="C614" s="11"/>
      <c r="D614" s="11">
        <v>5406782</v>
      </c>
    </row>
    <row r="615" spans="1:4" x14ac:dyDescent="0.25">
      <c r="A615" s="10">
        <v>611</v>
      </c>
      <c r="B615" s="11">
        <v>14882530</v>
      </c>
      <c r="C615" s="11"/>
      <c r="D615" s="11">
        <v>14882530</v>
      </c>
    </row>
    <row r="616" spans="1:4" x14ac:dyDescent="0.25">
      <c r="A616" s="10">
        <v>612</v>
      </c>
      <c r="B616" s="11">
        <v>360000</v>
      </c>
      <c r="C616" s="11"/>
      <c r="D616" s="11">
        <v>360000</v>
      </c>
    </row>
    <row r="617" spans="1:4" x14ac:dyDescent="0.25">
      <c r="A617" s="10">
        <v>613</v>
      </c>
      <c r="B617" s="11">
        <v>4481281</v>
      </c>
      <c r="C617" s="11"/>
      <c r="D617" s="11">
        <v>4481281</v>
      </c>
    </row>
    <row r="618" spans="1:4" x14ac:dyDescent="0.25">
      <c r="A618" s="10">
        <v>614</v>
      </c>
      <c r="B618" s="11">
        <v>13688393</v>
      </c>
      <c r="C618" s="11"/>
      <c r="D618" s="11">
        <v>13688393</v>
      </c>
    </row>
    <row r="619" spans="1:4" x14ac:dyDescent="0.25">
      <c r="A619" s="10">
        <v>615</v>
      </c>
      <c r="B619" s="11">
        <v>2057905</v>
      </c>
      <c r="C619" s="11"/>
      <c r="D619" s="11">
        <v>2057905</v>
      </c>
    </row>
    <row r="620" spans="1:4" x14ac:dyDescent="0.25">
      <c r="A620" s="10">
        <v>616</v>
      </c>
      <c r="B620" s="11">
        <v>516795</v>
      </c>
      <c r="C620" s="11"/>
      <c r="D620" s="11">
        <v>516795</v>
      </c>
    </row>
    <row r="621" spans="1:4" x14ac:dyDescent="0.25">
      <c r="A621" s="10">
        <v>617</v>
      </c>
      <c r="B621" s="11">
        <v>345688</v>
      </c>
      <c r="C621" s="11"/>
      <c r="D621" s="11">
        <v>345688</v>
      </c>
    </row>
    <row r="622" spans="1:4" x14ac:dyDescent="0.25">
      <c r="A622" s="10">
        <v>618</v>
      </c>
      <c r="B622" s="11">
        <v>1406114</v>
      </c>
      <c r="C622" s="11"/>
      <c r="D622" s="11">
        <v>1406114</v>
      </c>
    </row>
    <row r="623" spans="1:4" x14ac:dyDescent="0.25">
      <c r="A623" s="10">
        <v>619</v>
      </c>
      <c r="B623" s="11">
        <v>405745</v>
      </c>
      <c r="C623" s="11"/>
      <c r="D623" s="11">
        <v>405745</v>
      </c>
    </row>
    <row r="624" spans="1:4" x14ac:dyDescent="0.25">
      <c r="A624" s="10">
        <v>620</v>
      </c>
      <c r="B624" s="11">
        <v>831075</v>
      </c>
      <c r="C624" s="11"/>
      <c r="D624" s="11">
        <v>831075</v>
      </c>
    </row>
    <row r="625" spans="1:4" x14ac:dyDescent="0.25">
      <c r="A625" s="10">
        <v>621</v>
      </c>
      <c r="B625" s="11">
        <v>596280</v>
      </c>
      <c r="C625" s="11"/>
      <c r="D625" s="11">
        <v>596280</v>
      </c>
    </row>
    <row r="626" spans="1:4" x14ac:dyDescent="0.25">
      <c r="A626" s="10">
        <v>622</v>
      </c>
      <c r="B626" s="11"/>
      <c r="C626" s="11">
        <v>3323284</v>
      </c>
      <c r="D626" s="11">
        <v>3323284</v>
      </c>
    </row>
    <row r="627" spans="1:4" x14ac:dyDescent="0.25">
      <c r="A627" s="10">
        <v>623</v>
      </c>
      <c r="B627" s="11">
        <v>3753400</v>
      </c>
      <c r="C627" s="11"/>
      <c r="D627" s="11">
        <v>3753400</v>
      </c>
    </row>
    <row r="628" spans="1:4" x14ac:dyDescent="0.25">
      <c r="A628" s="10">
        <v>624</v>
      </c>
      <c r="B628" s="11">
        <v>2335898</v>
      </c>
      <c r="C628" s="11"/>
      <c r="D628" s="11">
        <v>2335898</v>
      </c>
    </row>
    <row r="629" spans="1:4" x14ac:dyDescent="0.25">
      <c r="A629" s="10">
        <v>625</v>
      </c>
      <c r="B629" s="11">
        <v>4875261</v>
      </c>
      <c r="C629" s="11"/>
      <c r="D629" s="11">
        <v>4875261</v>
      </c>
    </row>
    <row r="630" spans="1:4" x14ac:dyDescent="0.25">
      <c r="A630" s="10">
        <v>626</v>
      </c>
      <c r="B630" s="11">
        <v>2174882</v>
      </c>
      <c r="C630" s="11"/>
      <c r="D630" s="11">
        <v>2174882</v>
      </c>
    </row>
    <row r="631" spans="1:4" x14ac:dyDescent="0.25">
      <c r="A631" s="10">
        <v>627</v>
      </c>
      <c r="B631" s="11">
        <v>1738847</v>
      </c>
      <c r="C631" s="11"/>
      <c r="D631" s="11">
        <v>1738847</v>
      </c>
    </row>
    <row r="632" spans="1:4" x14ac:dyDescent="0.25">
      <c r="A632" s="10">
        <v>628</v>
      </c>
      <c r="B632" s="11">
        <v>490077</v>
      </c>
      <c r="C632" s="11"/>
      <c r="D632" s="11">
        <v>490077</v>
      </c>
    </row>
    <row r="633" spans="1:4" x14ac:dyDescent="0.25">
      <c r="A633" s="10">
        <v>629</v>
      </c>
      <c r="B633" s="11">
        <v>913234</v>
      </c>
      <c r="C633" s="11"/>
      <c r="D633" s="11">
        <v>913234</v>
      </c>
    </row>
    <row r="634" spans="1:4" x14ac:dyDescent="0.25">
      <c r="A634" s="10">
        <v>630</v>
      </c>
      <c r="B634" s="11">
        <v>942047</v>
      </c>
      <c r="C634" s="11"/>
      <c r="D634" s="11">
        <v>942047</v>
      </c>
    </row>
    <row r="635" spans="1:4" x14ac:dyDescent="0.25">
      <c r="A635" s="10">
        <v>631</v>
      </c>
      <c r="B635" s="11">
        <v>1339962</v>
      </c>
      <c r="C635" s="11"/>
      <c r="D635" s="11">
        <v>1339962</v>
      </c>
    </row>
    <row r="636" spans="1:4" x14ac:dyDescent="0.25">
      <c r="A636" s="10">
        <v>632</v>
      </c>
      <c r="B636" s="11">
        <v>437261</v>
      </c>
      <c r="C636" s="11"/>
      <c r="D636" s="11">
        <v>437261</v>
      </c>
    </row>
    <row r="637" spans="1:4" x14ac:dyDescent="0.25">
      <c r="A637" s="10">
        <v>633</v>
      </c>
      <c r="B637" s="11">
        <v>481702</v>
      </c>
      <c r="C637" s="11"/>
      <c r="D637" s="11">
        <v>481702</v>
      </c>
    </row>
    <row r="638" spans="1:4" x14ac:dyDescent="0.25">
      <c r="A638" s="10">
        <v>634</v>
      </c>
      <c r="B638" s="11">
        <v>2334030</v>
      </c>
      <c r="C638" s="11"/>
      <c r="D638" s="11">
        <v>2334030</v>
      </c>
    </row>
    <row r="639" spans="1:4" x14ac:dyDescent="0.25">
      <c r="A639" s="10">
        <v>635</v>
      </c>
      <c r="B639" s="11">
        <v>507325</v>
      </c>
      <c r="C639" s="11"/>
      <c r="D639" s="11">
        <v>507325</v>
      </c>
    </row>
    <row r="640" spans="1:4" x14ac:dyDescent="0.25">
      <c r="A640" s="10">
        <v>636</v>
      </c>
      <c r="B640" s="11">
        <v>2214392</v>
      </c>
      <c r="C640" s="11"/>
      <c r="D640" s="11">
        <v>2214392</v>
      </c>
    </row>
    <row r="641" spans="1:4" x14ac:dyDescent="0.25">
      <c r="A641" s="10">
        <v>637</v>
      </c>
      <c r="B641" s="11"/>
      <c r="C641" s="11">
        <v>1884117</v>
      </c>
      <c r="D641" s="11">
        <v>1884117</v>
      </c>
    </row>
    <row r="642" spans="1:4" x14ac:dyDescent="0.25">
      <c r="A642" s="10">
        <v>638</v>
      </c>
      <c r="B642" s="11">
        <v>890102</v>
      </c>
      <c r="C642" s="11"/>
      <c r="D642" s="11">
        <v>890102</v>
      </c>
    </row>
    <row r="643" spans="1:4" x14ac:dyDescent="0.25">
      <c r="A643" s="10">
        <v>639</v>
      </c>
      <c r="B643" s="11">
        <v>324913</v>
      </c>
      <c r="C643" s="11"/>
      <c r="D643" s="11">
        <v>324913</v>
      </c>
    </row>
    <row r="644" spans="1:4" x14ac:dyDescent="0.25">
      <c r="A644" s="10">
        <v>640</v>
      </c>
      <c r="B644" s="11">
        <v>1040998</v>
      </c>
      <c r="C644" s="11"/>
      <c r="D644" s="11">
        <v>1040998</v>
      </c>
    </row>
    <row r="645" spans="1:4" x14ac:dyDescent="0.25">
      <c r="A645" s="10">
        <v>641</v>
      </c>
      <c r="B645" s="11">
        <v>1298166</v>
      </c>
      <c r="C645" s="11"/>
      <c r="D645" s="11">
        <v>1298166</v>
      </c>
    </row>
    <row r="646" spans="1:4" x14ac:dyDescent="0.25">
      <c r="A646" s="10">
        <v>642</v>
      </c>
      <c r="B646" s="11">
        <v>1921321</v>
      </c>
      <c r="C646" s="11"/>
      <c r="D646" s="11">
        <v>1921321</v>
      </c>
    </row>
    <row r="647" spans="1:4" x14ac:dyDescent="0.25">
      <c r="A647" s="10">
        <v>643</v>
      </c>
      <c r="B647" s="11">
        <v>823725</v>
      </c>
      <c r="C647" s="11"/>
      <c r="D647" s="11">
        <v>823725</v>
      </c>
    </row>
    <row r="648" spans="1:4" x14ac:dyDescent="0.25">
      <c r="A648" s="10">
        <v>644</v>
      </c>
      <c r="B648" s="11">
        <v>1732882</v>
      </c>
      <c r="C648" s="11"/>
      <c r="D648" s="11">
        <v>1732882</v>
      </c>
    </row>
    <row r="649" spans="1:4" x14ac:dyDescent="0.25">
      <c r="A649" s="10">
        <v>645</v>
      </c>
      <c r="B649" s="11">
        <v>583346</v>
      </c>
      <c r="C649" s="11"/>
      <c r="D649" s="11">
        <v>583346</v>
      </c>
    </row>
    <row r="650" spans="1:4" x14ac:dyDescent="0.25">
      <c r="A650" s="10">
        <v>646</v>
      </c>
      <c r="B650" s="11">
        <v>973255</v>
      </c>
      <c r="C650" s="11"/>
      <c r="D650" s="11">
        <v>973255</v>
      </c>
    </row>
    <row r="651" spans="1:4" x14ac:dyDescent="0.25">
      <c r="A651" s="10">
        <v>647</v>
      </c>
      <c r="B651" s="11">
        <v>1474217</v>
      </c>
      <c r="C651" s="11"/>
      <c r="D651" s="11">
        <v>1474217</v>
      </c>
    </row>
    <row r="652" spans="1:4" x14ac:dyDescent="0.25">
      <c r="A652" s="10">
        <v>648</v>
      </c>
      <c r="B652" s="11">
        <v>1282878</v>
      </c>
      <c r="C652" s="11"/>
      <c r="D652" s="11">
        <v>1282878</v>
      </c>
    </row>
    <row r="653" spans="1:4" x14ac:dyDescent="0.25">
      <c r="A653" s="10">
        <v>649</v>
      </c>
      <c r="B653" s="11">
        <v>636593</v>
      </c>
      <c r="C653" s="11"/>
      <c r="D653" s="11">
        <v>636593</v>
      </c>
    </row>
    <row r="654" spans="1:4" x14ac:dyDescent="0.25">
      <c r="A654" s="10">
        <v>650</v>
      </c>
      <c r="B654" s="11"/>
      <c r="C654" s="11">
        <v>3449755</v>
      </c>
      <c r="D654" s="11">
        <v>3449755</v>
      </c>
    </row>
    <row r="655" spans="1:4" x14ac:dyDescent="0.25">
      <c r="A655" s="10">
        <v>651</v>
      </c>
      <c r="B655" s="11"/>
      <c r="C655" s="11">
        <v>869808</v>
      </c>
      <c r="D655" s="11">
        <v>869808</v>
      </c>
    </row>
    <row r="656" spans="1:4" x14ac:dyDescent="0.25">
      <c r="A656" s="10">
        <v>652</v>
      </c>
      <c r="B656" s="11">
        <v>1876730</v>
      </c>
      <c r="C656" s="11"/>
      <c r="D656" s="11">
        <v>1876730</v>
      </c>
    </row>
    <row r="657" spans="1:4" x14ac:dyDescent="0.25">
      <c r="A657" s="10">
        <v>653</v>
      </c>
      <c r="B657" s="11">
        <v>601368</v>
      </c>
      <c r="C657" s="11"/>
      <c r="D657" s="11">
        <v>601368</v>
      </c>
    </row>
    <row r="658" spans="1:4" x14ac:dyDescent="0.25">
      <c r="A658" s="10">
        <v>654</v>
      </c>
      <c r="B658" s="11">
        <v>259400</v>
      </c>
      <c r="C658" s="11"/>
      <c r="D658" s="11">
        <v>259400</v>
      </c>
    </row>
    <row r="659" spans="1:4" x14ac:dyDescent="0.25">
      <c r="A659" s="10">
        <v>655</v>
      </c>
      <c r="B659" s="11">
        <v>1192302</v>
      </c>
      <c r="C659" s="11"/>
      <c r="D659" s="11">
        <v>1192302</v>
      </c>
    </row>
    <row r="660" spans="1:4" x14ac:dyDescent="0.25">
      <c r="A660" s="10">
        <v>656</v>
      </c>
      <c r="B660" s="11">
        <v>990896</v>
      </c>
      <c r="C660" s="11"/>
      <c r="D660" s="11">
        <v>990896</v>
      </c>
    </row>
    <row r="661" spans="1:4" x14ac:dyDescent="0.25">
      <c r="A661" s="10">
        <v>657</v>
      </c>
      <c r="B661" s="11">
        <v>1445647</v>
      </c>
      <c r="C661" s="11"/>
      <c r="D661" s="11">
        <v>1445647</v>
      </c>
    </row>
    <row r="662" spans="1:4" x14ac:dyDescent="0.25">
      <c r="A662" s="10">
        <v>658</v>
      </c>
      <c r="B662" s="11"/>
      <c r="C662" s="11">
        <v>8379651</v>
      </c>
      <c r="D662" s="11">
        <v>8379651</v>
      </c>
    </row>
    <row r="663" spans="1:4" x14ac:dyDescent="0.25">
      <c r="A663" s="10">
        <v>659</v>
      </c>
      <c r="B663" s="11">
        <v>785000</v>
      </c>
      <c r="C663" s="11"/>
      <c r="D663" s="11">
        <v>785000</v>
      </c>
    </row>
    <row r="664" spans="1:4" x14ac:dyDescent="0.25">
      <c r="A664" s="10">
        <v>660</v>
      </c>
      <c r="B664" s="11">
        <v>2145030</v>
      </c>
      <c r="C664" s="11"/>
      <c r="D664" s="11">
        <v>2145030</v>
      </c>
    </row>
    <row r="665" spans="1:4" x14ac:dyDescent="0.25">
      <c r="A665" s="10">
        <v>661</v>
      </c>
      <c r="B665" s="11">
        <v>1360415</v>
      </c>
      <c r="C665" s="11"/>
      <c r="D665" s="11">
        <v>1360415</v>
      </c>
    </row>
    <row r="666" spans="1:4" x14ac:dyDescent="0.25">
      <c r="A666" s="10">
        <v>662</v>
      </c>
      <c r="B666" s="11">
        <v>552644</v>
      </c>
      <c r="C666" s="11"/>
      <c r="D666" s="11">
        <v>552644</v>
      </c>
    </row>
    <row r="667" spans="1:4" x14ac:dyDescent="0.25">
      <c r="A667" s="10">
        <v>663</v>
      </c>
      <c r="B667" s="11">
        <v>1796651</v>
      </c>
      <c r="C667" s="11"/>
      <c r="D667" s="11">
        <v>1796651</v>
      </c>
    </row>
    <row r="668" spans="1:4" x14ac:dyDescent="0.25">
      <c r="A668" s="10">
        <v>664</v>
      </c>
      <c r="B668" s="11">
        <v>6236025</v>
      </c>
      <c r="C668" s="11"/>
      <c r="D668" s="11">
        <v>6236025</v>
      </c>
    </row>
    <row r="669" spans="1:4" x14ac:dyDescent="0.25">
      <c r="A669" s="10">
        <v>665</v>
      </c>
      <c r="B669" s="11">
        <v>560570</v>
      </c>
      <c r="C669" s="11"/>
      <c r="D669" s="11">
        <v>560570</v>
      </c>
    </row>
    <row r="670" spans="1:4" x14ac:dyDescent="0.25">
      <c r="A670" s="10">
        <v>666</v>
      </c>
      <c r="B670" s="11">
        <v>859686</v>
      </c>
      <c r="C670" s="11"/>
      <c r="D670" s="11">
        <v>859686</v>
      </c>
    </row>
    <row r="671" spans="1:4" x14ac:dyDescent="0.25">
      <c r="A671" s="10">
        <v>667</v>
      </c>
      <c r="B671" s="11">
        <v>1564409</v>
      </c>
      <c r="C671" s="11"/>
      <c r="D671" s="11">
        <v>1564409</v>
      </c>
    </row>
    <row r="672" spans="1:4" x14ac:dyDescent="0.25">
      <c r="A672" s="10">
        <v>668</v>
      </c>
      <c r="B672" s="11">
        <v>1002428</v>
      </c>
      <c r="C672" s="11"/>
      <c r="D672" s="11">
        <v>1002428</v>
      </c>
    </row>
    <row r="673" spans="1:4" x14ac:dyDescent="0.25">
      <c r="A673" s="10">
        <v>669</v>
      </c>
      <c r="B673" s="11">
        <v>1270261</v>
      </c>
      <c r="C673" s="11"/>
      <c r="D673" s="11">
        <v>1270261</v>
      </c>
    </row>
    <row r="674" spans="1:4" x14ac:dyDescent="0.25">
      <c r="A674" s="10">
        <v>670</v>
      </c>
      <c r="B674" s="11"/>
      <c r="C674" s="11">
        <v>11958853</v>
      </c>
      <c r="D674" s="11">
        <v>11958853</v>
      </c>
    </row>
    <row r="675" spans="1:4" x14ac:dyDescent="0.25">
      <c r="A675" s="10">
        <v>671</v>
      </c>
      <c r="B675" s="11">
        <v>733972</v>
      </c>
      <c r="C675" s="11"/>
      <c r="D675" s="11">
        <v>733972</v>
      </c>
    </row>
    <row r="676" spans="1:4" x14ac:dyDescent="0.25">
      <c r="A676" s="10">
        <v>672</v>
      </c>
      <c r="B676" s="11">
        <v>890129</v>
      </c>
      <c r="C676" s="11"/>
      <c r="D676" s="11">
        <v>890129</v>
      </c>
    </row>
    <row r="677" spans="1:4" x14ac:dyDescent="0.25">
      <c r="A677" s="10">
        <v>673</v>
      </c>
      <c r="B677" s="11">
        <v>4990521</v>
      </c>
      <c r="C677" s="11"/>
      <c r="D677" s="11">
        <v>4990521</v>
      </c>
    </row>
    <row r="678" spans="1:4" x14ac:dyDescent="0.25">
      <c r="A678" s="10">
        <v>674</v>
      </c>
      <c r="B678" s="11"/>
      <c r="C678" s="11">
        <v>6807662</v>
      </c>
      <c r="D678" s="11">
        <v>6807662</v>
      </c>
    </row>
    <row r="679" spans="1:4" x14ac:dyDescent="0.25">
      <c r="A679" s="10">
        <v>675</v>
      </c>
      <c r="B679" s="11">
        <v>769266</v>
      </c>
      <c r="C679" s="11"/>
      <c r="D679" s="11">
        <v>769266</v>
      </c>
    </row>
    <row r="680" spans="1:4" x14ac:dyDescent="0.25">
      <c r="A680" s="10">
        <v>676</v>
      </c>
      <c r="B680" s="11">
        <v>538049</v>
      </c>
      <c r="C680" s="11"/>
      <c r="D680" s="11">
        <v>538049</v>
      </c>
    </row>
    <row r="681" spans="1:4" x14ac:dyDescent="0.25">
      <c r="A681" s="10">
        <v>677</v>
      </c>
      <c r="B681" s="11">
        <v>2305257</v>
      </c>
      <c r="C681" s="11"/>
      <c r="D681" s="11">
        <v>2305257</v>
      </c>
    </row>
    <row r="682" spans="1:4" x14ac:dyDescent="0.25">
      <c r="A682" s="10">
        <v>678</v>
      </c>
      <c r="B682" s="11">
        <v>1693851</v>
      </c>
      <c r="C682" s="11"/>
      <c r="D682" s="11">
        <v>1693851</v>
      </c>
    </row>
    <row r="683" spans="1:4" x14ac:dyDescent="0.25">
      <c r="A683" s="10">
        <v>679</v>
      </c>
      <c r="B683" s="11">
        <v>3057187</v>
      </c>
      <c r="C683" s="11"/>
      <c r="D683" s="11">
        <v>3057187</v>
      </c>
    </row>
    <row r="684" spans="1:4" x14ac:dyDescent="0.25">
      <c r="A684" s="10">
        <v>680</v>
      </c>
      <c r="B684" s="11">
        <v>1066327</v>
      </c>
      <c r="C684" s="11"/>
      <c r="D684" s="11">
        <v>1066327</v>
      </c>
    </row>
    <row r="685" spans="1:4" x14ac:dyDescent="0.25">
      <c r="A685" s="10">
        <v>681</v>
      </c>
      <c r="B685" s="11">
        <v>586499</v>
      </c>
      <c r="C685" s="11"/>
      <c r="D685" s="11">
        <v>586499</v>
      </c>
    </row>
    <row r="686" spans="1:4" x14ac:dyDescent="0.25">
      <c r="A686" s="10">
        <v>682</v>
      </c>
      <c r="B686" s="11"/>
      <c r="C686" s="11">
        <v>8091887</v>
      </c>
      <c r="D686" s="11">
        <v>8091887</v>
      </c>
    </row>
    <row r="687" spans="1:4" x14ac:dyDescent="0.25">
      <c r="A687" s="10">
        <v>683</v>
      </c>
      <c r="B687" s="11">
        <v>2703955</v>
      </c>
      <c r="C687" s="11"/>
      <c r="D687" s="11">
        <v>2703955</v>
      </c>
    </row>
    <row r="688" spans="1:4" x14ac:dyDescent="0.25">
      <c r="A688" s="10">
        <v>684</v>
      </c>
      <c r="B688" s="11">
        <v>970844</v>
      </c>
      <c r="C688" s="11"/>
      <c r="D688" s="11">
        <v>970844</v>
      </c>
    </row>
    <row r="689" spans="1:4" x14ac:dyDescent="0.25">
      <c r="A689" s="10">
        <v>685</v>
      </c>
      <c r="B689" s="11">
        <v>857598</v>
      </c>
      <c r="C689" s="11"/>
      <c r="D689" s="11">
        <v>857598</v>
      </c>
    </row>
    <row r="690" spans="1:4" x14ac:dyDescent="0.25">
      <c r="A690" s="10">
        <v>686</v>
      </c>
      <c r="B690" s="11">
        <v>5165471</v>
      </c>
      <c r="C690" s="11"/>
      <c r="D690" s="11">
        <v>5165471</v>
      </c>
    </row>
    <row r="691" spans="1:4" x14ac:dyDescent="0.25">
      <c r="A691" s="10">
        <v>687</v>
      </c>
      <c r="B691" s="11">
        <v>1367220</v>
      </c>
      <c r="C691" s="11"/>
      <c r="D691" s="11">
        <v>1367220</v>
      </c>
    </row>
    <row r="692" spans="1:4" x14ac:dyDescent="0.25">
      <c r="A692" s="10">
        <v>688</v>
      </c>
      <c r="B692" s="11">
        <v>18601607</v>
      </c>
      <c r="C692" s="11"/>
      <c r="D692" s="11">
        <v>18601607</v>
      </c>
    </row>
    <row r="693" spans="1:4" x14ac:dyDescent="0.25">
      <c r="A693" s="10">
        <v>689</v>
      </c>
      <c r="B693" s="11">
        <v>940828</v>
      </c>
      <c r="C693" s="11"/>
      <c r="D693" s="11">
        <v>940828</v>
      </c>
    </row>
    <row r="694" spans="1:4" x14ac:dyDescent="0.25">
      <c r="A694" s="10">
        <v>690</v>
      </c>
      <c r="B694" s="11">
        <v>1125567</v>
      </c>
      <c r="C694" s="11"/>
      <c r="D694" s="11">
        <v>1125567</v>
      </c>
    </row>
    <row r="695" spans="1:4" x14ac:dyDescent="0.25">
      <c r="A695" s="10">
        <v>691</v>
      </c>
      <c r="B695" s="11">
        <v>4087058</v>
      </c>
      <c r="C695" s="11"/>
      <c r="D695" s="11">
        <v>4087058</v>
      </c>
    </row>
    <row r="696" spans="1:4" x14ac:dyDescent="0.25">
      <c r="A696" s="10">
        <v>692</v>
      </c>
      <c r="B696" s="11">
        <v>964672</v>
      </c>
      <c r="C696" s="11"/>
      <c r="D696" s="11">
        <v>964672</v>
      </c>
    </row>
    <row r="697" spans="1:4" x14ac:dyDescent="0.25">
      <c r="A697" s="10">
        <v>693</v>
      </c>
      <c r="B697" s="11">
        <v>1639188</v>
      </c>
      <c r="C697" s="11"/>
      <c r="D697" s="11">
        <v>1639188</v>
      </c>
    </row>
    <row r="698" spans="1:4" x14ac:dyDescent="0.25">
      <c r="A698" s="10">
        <v>694</v>
      </c>
      <c r="B698" s="11">
        <v>1505459</v>
      </c>
      <c r="C698" s="11"/>
      <c r="D698" s="11">
        <v>1505459</v>
      </c>
    </row>
    <row r="699" spans="1:4" x14ac:dyDescent="0.25">
      <c r="A699" s="10">
        <v>695</v>
      </c>
      <c r="B699" s="11">
        <v>481486</v>
      </c>
      <c r="C699" s="11"/>
      <c r="D699" s="11">
        <v>481486</v>
      </c>
    </row>
    <row r="700" spans="1:4" x14ac:dyDescent="0.25">
      <c r="A700" s="10">
        <v>696</v>
      </c>
      <c r="B700" s="11">
        <v>409420</v>
      </c>
      <c r="C700" s="11"/>
      <c r="D700" s="11">
        <v>409420</v>
      </c>
    </row>
    <row r="701" spans="1:4" x14ac:dyDescent="0.25">
      <c r="A701" s="10">
        <v>697</v>
      </c>
      <c r="B701" s="11">
        <v>1551656</v>
      </c>
      <c r="C701" s="11"/>
      <c r="D701" s="11">
        <v>1551656</v>
      </c>
    </row>
    <row r="702" spans="1:4" x14ac:dyDescent="0.25">
      <c r="A702" s="10">
        <v>698</v>
      </c>
      <c r="B702" s="11">
        <v>2615010</v>
      </c>
      <c r="C702" s="11"/>
      <c r="D702" s="11">
        <v>2615010</v>
      </c>
    </row>
    <row r="703" spans="1:4" x14ac:dyDescent="0.25">
      <c r="A703" s="10">
        <v>699</v>
      </c>
      <c r="B703" s="11">
        <v>850389</v>
      </c>
      <c r="C703" s="11"/>
      <c r="D703" s="11">
        <v>850389</v>
      </c>
    </row>
    <row r="704" spans="1:4" x14ac:dyDescent="0.25">
      <c r="A704" s="10">
        <v>700</v>
      </c>
      <c r="B704" s="11">
        <v>551943</v>
      </c>
      <c r="C704" s="11"/>
      <c r="D704" s="11">
        <v>551943</v>
      </c>
    </row>
    <row r="705" spans="1:4" x14ac:dyDescent="0.25">
      <c r="A705" s="10">
        <v>701</v>
      </c>
      <c r="B705" s="11">
        <v>2085773</v>
      </c>
      <c r="C705" s="11"/>
      <c r="D705" s="11">
        <v>2085773</v>
      </c>
    </row>
    <row r="706" spans="1:4" x14ac:dyDescent="0.25">
      <c r="A706" s="10">
        <v>702</v>
      </c>
      <c r="B706" s="11">
        <v>1209466</v>
      </c>
      <c r="C706" s="11"/>
      <c r="D706" s="11">
        <v>1209466</v>
      </c>
    </row>
    <row r="707" spans="1:4" x14ac:dyDescent="0.25">
      <c r="A707" s="10">
        <v>703</v>
      </c>
      <c r="B707" s="11">
        <v>566973</v>
      </c>
      <c r="C707" s="11"/>
      <c r="D707" s="11">
        <v>566973</v>
      </c>
    </row>
    <row r="708" spans="1:4" x14ac:dyDescent="0.25">
      <c r="A708" s="10">
        <v>704</v>
      </c>
      <c r="B708" s="11">
        <v>3000939</v>
      </c>
      <c r="C708" s="11"/>
      <c r="D708" s="11">
        <v>3000939</v>
      </c>
    </row>
    <row r="709" spans="1:4" x14ac:dyDescent="0.25">
      <c r="A709" s="10">
        <v>705</v>
      </c>
      <c r="B709" s="11">
        <v>908307</v>
      </c>
      <c r="C709" s="11"/>
      <c r="D709" s="11">
        <v>908307</v>
      </c>
    </row>
    <row r="710" spans="1:4" x14ac:dyDescent="0.25">
      <c r="A710" s="10">
        <v>706</v>
      </c>
      <c r="B710" s="11">
        <v>585773</v>
      </c>
      <c r="C710" s="11"/>
      <c r="D710" s="11">
        <v>585773</v>
      </c>
    </row>
    <row r="711" spans="1:4" x14ac:dyDescent="0.25">
      <c r="A711" s="10">
        <v>707</v>
      </c>
      <c r="B711" s="11">
        <v>3348030</v>
      </c>
      <c r="C711" s="11"/>
      <c r="D711" s="11">
        <v>3348030</v>
      </c>
    </row>
    <row r="712" spans="1:4" x14ac:dyDescent="0.25">
      <c r="A712" s="10">
        <v>708</v>
      </c>
      <c r="B712" s="11">
        <v>665947</v>
      </c>
      <c r="C712" s="11"/>
      <c r="D712" s="11">
        <v>665947</v>
      </c>
    </row>
    <row r="713" spans="1:4" x14ac:dyDescent="0.25">
      <c r="A713" s="10">
        <v>709</v>
      </c>
      <c r="B713" s="11">
        <v>492765</v>
      </c>
      <c r="C713" s="11"/>
      <c r="D713" s="11">
        <v>492765</v>
      </c>
    </row>
    <row r="714" spans="1:4" x14ac:dyDescent="0.25">
      <c r="A714" s="10">
        <v>710</v>
      </c>
      <c r="B714" s="11">
        <v>727061</v>
      </c>
      <c r="C714" s="11"/>
      <c r="D714" s="11">
        <v>727061</v>
      </c>
    </row>
    <row r="715" spans="1:4" x14ac:dyDescent="0.25">
      <c r="A715" s="10">
        <v>711</v>
      </c>
      <c r="B715" s="11">
        <v>2590238</v>
      </c>
      <c r="C715" s="11"/>
      <c r="D715" s="11">
        <v>2590238</v>
      </c>
    </row>
    <row r="716" spans="1:4" x14ac:dyDescent="0.25">
      <c r="A716" s="10">
        <v>712</v>
      </c>
      <c r="B716" s="11">
        <v>468565</v>
      </c>
      <c r="C716" s="11"/>
      <c r="D716" s="11">
        <v>468565</v>
      </c>
    </row>
    <row r="717" spans="1:4" x14ac:dyDescent="0.25">
      <c r="A717" s="10">
        <v>713</v>
      </c>
      <c r="B717" s="11"/>
      <c r="C717" s="11">
        <v>1597961</v>
      </c>
      <c r="D717" s="11">
        <v>1597961</v>
      </c>
    </row>
    <row r="718" spans="1:4" x14ac:dyDescent="0.25">
      <c r="A718" s="10">
        <v>714</v>
      </c>
      <c r="B718" s="11">
        <v>971462</v>
      </c>
      <c r="C718" s="11"/>
      <c r="D718" s="11">
        <v>971462</v>
      </c>
    </row>
    <row r="719" spans="1:4" x14ac:dyDescent="0.25">
      <c r="A719" s="10">
        <v>715</v>
      </c>
      <c r="B719" s="11">
        <v>21895843</v>
      </c>
      <c r="C719" s="11"/>
      <c r="D719" s="11">
        <v>21895843</v>
      </c>
    </row>
    <row r="720" spans="1:4" x14ac:dyDescent="0.25">
      <c r="A720" s="10">
        <v>716</v>
      </c>
      <c r="B720" s="11">
        <v>20910947</v>
      </c>
      <c r="C720" s="11"/>
      <c r="D720" s="11">
        <v>20910947</v>
      </c>
    </row>
    <row r="721" spans="1:4" x14ac:dyDescent="0.25">
      <c r="A721" s="10">
        <v>717</v>
      </c>
      <c r="B721" s="11"/>
      <c r="C721" s="11">
        <v>12803463</v>
      </c>
      <c r="D721" s="11">
        <v>12803463</v>
      </c>
    </row>
    <row r="722" spans="1:4" x14ac:dyDescent="0.25">
      <c r="A722" s="10">
        <v>718</v>
      </c>
      <c r="B722" s="11">
        <v>2006660</v>
      </c>
      <c r="C722" s="11"/>
      <c r="D722" s="11">
        <v>2006660</v>
      </c>
    </row>
    <row r="723" spans="1:4" x14ac:dyDescent="0.25">
      <c r="A723" s="10">
        <v>719</v>
      </c>
      <c r="B723" s="11">
        <v>21745211</v>
      </c>
      <c r="C723" s="11"/>
      <c r="D723" s="11">
        <v>21745211</v>
      </c>
    </row>
    <row r="724" spans="1:4" x14ac:dyDescent="0.25">
      <c r="A724" s="10">
        <v>720</v>
      </c>
      <c r="B724" s="11">
        <v>395864</v>
      </c>
      <c r="C724" s="11"/>
      <c r="D724" s="11">
        <v>395864</v>
      </c>
    </row>
    <row r="725" spans="1:4" x14ac:dyDescent="0.25">
      <c r="A725" s="10">
        <v>721</v>
      </c>
      <c r="B725" s="11"/>
      <c r="C725" s="11">
        <v>3330243</v>
      </c>
      <c r="D725" s="11">
        <v>3330243</v>
      </c>
    </row>
    <row r="726" spans="1:4" x14ac:dyDescent="0.25">
      <c r="A726" s="10">
        <v>722</v>
      </c>
      <c r="B726" s="11">
        <v>149423</v>
      </c>
      <c r="C726" s="11"/>
      <c r="D726" s="11">
        <v>149423</v>
      </c>
    </row>
    <row r="727" spans="1:4" x14ac:dyDescent="0.25">
      <c r="A727" s="10">
        <v>723</v>
      </c>
      <c r="B727" s="11">
        <v>41874338</v>
      </c>
      <c r="C727" s="11"/>
      <c r="D727" s="11">
        <v>41874338</v>
      </c>
    </row>
    <row r="728" spans="1:4" x14ac:dyDescent="0.25">
      <c r="A728" s="10">
        <v>724</v>
      </c>
      <c r="B728" s="11">
        <v>1163708</v>
      </c>
      <c r="C728" s="11"/>
      <c r="D728" s="11">
        <v>1163708</v>
      </c>
    </row>
    <row r="729" spans="1:4" x14ac:dyDescent="0.25">
      <c r="A729" s="10">
        <v>725</v>
      </c>
      <c r="B729" s="11">
        <v>4901044</v>
      </c>
      <c r="C729" s="11"/>
      <c r="D729" s="11">
        <v>4901044</v>
      </c>
    </row>
    <row r="730" spans="1:4" x14ac:dyDescent="0.25">
      <c r="A730" s="10">
        <v>726</v>
      </c>
      <c r="B730" s="11">
        <v>7744129</v>
      </c>
      <c r="C730" s="11"/>
      <c r="D730" s="11">
        <v>7744129</v>
      </c>
    </row>
    <row r="731" spans="1:4" x14ac:dyDescent="0.25">
      <c r="A731" s="10">
        <v>727</v>
      </c>
      <c r="B731" s="11"/>
      <c r="C731" s="11">
        <v>3604984</v>
      </c>
      <c r="D731" s="11">
        <v>3604984</v>
      </c>
    </row>
    <row r="732" spans="1:4" x14ac:dyDescent="0.25">
      <c r="A732" s="10">
        <v>728</v>
      </c>
      <c r="B732" s="11">
        <v>3994782</v>
      </c>
      <c r="C732" s="11"/>
      <c r="D732" s="11">
        <v>3994782</v>
      </c>
    </row>
    <row r="733" spans="1:4" x14ac:dyDescent="0.25">
      <c r="A733" s="10">
        <v>729</v>
      </c>
      <c r="B733" s="11">
        <v>2270485</v>
      </c>
      <c r="C733" s="11"/>
      <c r="D733" s="11">
        <v>2270485</v>
      </c>
    </row>
    <row r="734" spans="1:4" x14ac:dyDescent="0.25">
      <c r="A734" s="10">
        <v>730</v>
      </c>
      <c r="B734" s="11">
        <v>1127000</v>
      </c>
      <c r="C734" s="11"/>
      <c r="D734" s="11">
        <v>1127000</v>
      </c>
    </row>
    <row r="735" spans="1:4" x14ac:dyDescent="0.25">
      <c r="A735" s="10">
        <v>731</v>
      </c>
      <c r="B735" s="11">
        <v>3065488</v>
      </c>
      <c r="C735" s="11"/>
      <c r="D735" s="11">
        <v>3065488</v>
      </c>
    </row>
    <row r="736" spans="1:4" x14ac:dyDescent="0.25">
      <c r="A736" s="10">
        <v>732</v>
      </c>
      <c r="B736" s="11">
        <v>2326010</v>
      </c>
      <c r="C736" s="11"/>
      <c r="D736" s="11">
        <v>2326010</v>
      </c>
    </row>
    <row r="737" spans="1:4" x14ac:dyDescent="0.25">
      <c r="A737" s="10">
        <v>733</v>
      </c>
      <c r="B737" s="11">
        <v>1648564</v>
      </c>
      <c r="C737" s="11"/>
      <c r="D737" s="11">
        <v>1648564</v>
      </c>
    </row>
    <row r="738" spans="1:4" x14ac:dyDescent="0.25">
      <c r="A738" s="10">
        <v>734</v>
      </c>
      <c r="B738" s="11"/>
      <c r="C738" s="11">
        <v>16469637</v>
      </c>
      <c r="D738" s="11">
        <v>16469637</v>
      </c>
    </row>
    <row r="739" spans="1:4" x14ac:dyDescent="0.25">
      <c r="A739" s="10">
        <v>735</v>
      </c>
      <c r="B739" s="11">
        <v>11766532</v>
      </c>
      <c r="C739" s="11"/>
      <c r="D739" s="11">
        <v>11766532</v>
      </c>
    </row>
    <row r="740" spans="1:4" x14ac:dyDescent="0.25">
      <c r="A740" s="10">
        <v>736</v>
      </c>
      <c r="B740" s="11">
        <v>2873986</v>
      </c>
      <c r="C740" s="11"/>
      <c r="D740" s="11">
        <v>2873986</v>
      </c>
    </row>
    <row r="741" spans="1:4" x14ac:dyDescent="0.25">
      <c r="A741" s="10">
        <v>737</v>
      </c>
      <c r="B741" s="11">
        <v>1457679</v>
      </c>
      <c r="C741" s="11"/>
      <c r="D741" s="11">
        <v>1457679</v>
      </c>
    </row>
    <row r="742" spans="1:4" x14ac:dyDescent="0.25">
      <c r="A742" s="10">
        <v>738</v>
      </c>
      <c r="B742" s="11">
        <v>4572288</v>
      </c>
      <c r="C742" s="11"/>
      <c r="D742" s="11">
        <v>4572288</v>
      </c>
    </row>
    <row r="743" spans="1:4" x14ac:dyDescent="0.25">
      <c r="A743" s="10">
        <v>739</v>
      </c>
      <c r="B743" s="11">
        <v>4743366</v>
      </c>
      <c r="C743" s="11"/>
      <c r="D743" s="11">
        <v>4743366</v>
      </c>
    </row>
    <row r="744" spans="1:4" x14ac:dyDescent="0.25">
      <c r="A744" s="10">
        <v>740</v>
      </c>
      <c r="B744" s="11"/>
      <c r="C744" s="11">
        <v>3828945</v>
      </c>
      <c r="D744" s="11">
        <v>3828945</v>
      </c>
    </row>
    <row r="745" spans="1:4" x14ac:dyDescent="0.25">
      <c r="A745" s="10">
        <v>741</v>
      </c>
      <c r="B745" s="11">
        <v>70931633</v>
      </c>
      <c r="C745" s="11"/>
      <c r="D745" s="11">
        <v>70931633</v>
      </c>
    </row>
    <row r="746" spans="1:4" x14ac:dyDescent="0.25">
      <c r="A746" s="10">
        <v>742</v>
      </c>
      <c r="B746" s="11">
        <v>1932190</v>
      </c>
      <c r="C746" s="11"/>
      <c r="D746" s="11">
        <v>1932190</v>
      </c>
    </row>
    <row r="747" spans="1:4" x14ac:dyDescent="0.25">
      <c r="A747" s="10">
        <v>743</v>
      </c>
      <c r="B747" s="11">
        <v>5122550</v>
      </c>
      <c r="C747" s="11"/>
      <c r="D747" s="11">
        <v>5122550</v>
      </c>
    </row>
    <row r="748" spans="1:4" x14ac:dyDescent="0.25">
      <c r="A748" s="10">
        <v>744</v>
      </c>
      <c r="B748" s="11">
        <v>2436621</v>
      </c>
      <c r="C748" s="11"/>
      <c r="D748" s="11">
        <v>2436621</v>
      </c>
    </row>
    <row r="749" spans="1:4" x14ac:dyDescent="0.25">
      <c r="A749" s="10">
        <v>745</v>
      </c>
      <c r="B749" s="11"/>
      <c r="C749" s="11">
        <v>53966198</v>
      </c>
      <c r="D749" s="11">
        <v>53966198</v>
      </c>
    </row>
    <row r="750" spans="1:4" x14ac:dyDescent="0.25">
      <c r="A750" s="10">
        <v>746</v>
      </c>
      <c r="B750" s="11">
        <v>1155505</v>
      </c>
      <c r="C750" s="11"/>
      <c r="D750" s="11">
        <v>1155505</v>
      </c>
    </row>
    <row r="751" spans="1:4" x14ac:dyDescent="0.25">
      <c r="A751" s="10">
        <v>747</v>
      </c>
      <c r="B751" s="11">
        <v>1300000</v>
      </c>
      <c r="C751" s="11"/>
      <c r="D751" s="11">
        <v>1300000</v>
      </c>
    </row>
    <row r="752" spans="1:4" x14ac:dyDescent="0.25">
      <c r="A752" s="10">
        <v>748</v>
      </c>
      <c r="B752" s="11"/>
      <c r="C752" s="11">
        <v>3202466</v>
      </c>
      <c r="D752" s="11">
        <v>3202466</v>
      </c>
    </row>
    <row r="753" spans="1:4" x14ac:dyDescent="0.25">
      <c r="A753" s="10">
        <v>749</v>
      </c>
      <c r="B753" s="11">
        <v>4679840</v>
      </c>
      <c r="C753" s="11"/>
      <c r="D753" s="11">
        <v>4679840</v>
      </c>
    </row>
    <row r="754" spans="1:4" x14ac:dyDescent="0.25">
      <c r="A754" s="10">
        <v>750</v>
      </c>
      <c r="B754" s="11"/>
      <c r="C754" s="11">
        <v>9151308</v>
      </c>
      <c r="D754" s="11">
        <v>9151308</v>
      </c>
    </row>
    <row r="755" spans="1:4" x14ac:dyDescent="0.25">
      <c r="A755" s="10">
        <v>751</v>
      </c>
      <c r="B755" s="11">
        <v>1140315</v>
      </c>
      <c r="C755" s="11"/>
      <c r="D755" s="11">
        <v>1140315</v>
      </c>
    </row>
    <row r="756" spans="1:4" x14ac:dyDescent="0.25">
      <c r="A756" s="10">
        <v>752</v>
      </c>
      <c r="B756" s="11"/>
      <c r="C756" s="11">
        <v>7962586</v>
      </c>
      <c r="D756" s="11">
        <v>7962586</v>
      </c>
    </row>
    <row r="757" spans="1:4" x14ac:dyDescent="0.25">
      <c r="A757" s="10">
        <v>753</v>
      </c>
      <c r="B757" s="11">
        <v>3131335</v>
      </c>
      <c r="C757" s="11"/>
      <c r="D757" s="11">
        <v>3131335</v>
      </c>
    </row>
    <row r="758" spans="1:4" x14ac:dyDescent="0.25">
      <c r="A758" s="10">
        <v>754</v>
      </c>
      <c r="B758" s="11">
        <v>2290051</v>
      </c>
      <c r="C758" s="11"/>
      <c r="D758" s="11">
        <v>2290051</v>
      </c>
    </row>
    <row r="759" spans="1:4" x14ac:dyDescent="0.25">
      <c r="A759" s="10">
        <v>755</v>
      </c>
      <c r="B759" s="11">
        <v>133708650</v>
      </c>
      <c r="C759" s="11"/>
      <c r="D759" s="11">
        <v>133708650</v>
      </c>
    </row>
    <row r="760" spans="1:4" x14ac:dyDescent="0.25">
      <c r="A760" s="10">
        <v>756</v>
      </c>
      <c r="B760" s="11">
        <v>22052273</v>
      </c>
      <c r="C760" s="11"/>
      <c r="D760" s="11">
        <v>22052273</v>
      </c>
    </row>
    <row r="761" spans="1:4" x14ac:dyDescent="0.25">
      <c r="A761" s="10">
        <v>757</v>
      </c>
      <c r="B761" s="11"/>
      <c r="C761" s="11">
        <v>2596145</v>
      </c>
      <c r="D761" s="11">
        <v>2596145</v>
      </c>
    </row>
    <row r="762" spans="1:4" x14ac:dyDescent="0.25">
      <c r="A762" s="10">
        <v>758</v>
      </c>
      <c r="B762" s="11">
        <v>1595980</v>
      </c>
      <c r="C762" s="11"/>
      <c r="D762" s="11">
        <v>1595980</v>
      </c>
    </row>
    <row r="763" spans="1:4" x14ac:dyDescent="0.25">
      <c r="A763" s="10">
        <v>759</v>
      </c>
      <c r="B763" s="11">
        <v>35195037</v>
      </c>
      <c r="C763" s="11"/>
      <c r="D763" s="11">
        <v>35195037</v>
      </c>
    </row>
    <row r="764" spans="1:4" x14ac:dyDescent="0.25">
      <c r="A764" s="10">
        <v>760</v>
      </c>
      <c r="B764" s="11">
        <v>2093500</v>
      </c>
      <c r="C764" s="11"/>
      <c r="D764" s="11">
        <v>2093500</v>
      </c>
    </row>
    <row r="765" spans="1:4" x14ac:dyDescent="0.25">
      <c r="A765" s="10">
        <v>761</v>
      </c>
      <c r="B765" s="11">
        <v>107020</v>
      </c>
      <c r="C765" s="11"/>
      <c r="D765" s="11">
        <v>107020</v>
      </c>
    </row>
    <row r="766" spans="1:4" x14ac:dyDescent="0.25">
      <c r="A766" s="10">
        <v>762</v>
      </c>
      <c r="B766" s="11"/>
      <c r="C766" s="11">
        <v>1235097</v>
      </c>
      <c r="D766" s="11">
        <v>1235097</v>
      </c>
    </row>
    <row r="767" spans="1:4" x14ac:dyDescent="0.25">
      <c r="A767" s="10">
        <v>763</v>
      </c>
      <c r="B767" s="11"/>
      <c r="C767" s="11">
        <v>7906793</v>
      </c>
      <c r="D767" s="11">
        <v>7906793</v>
      </c>
    </row>
    <row r="768" spans="1:4" x14ac:dyDescent="0.25">
      <c r="A768" s="10">
        <v>764</v>
      </c>
      <c r="B768" s="11">
        <v>1422018</v>
      </c>
      <c r="C768" s="11"/>
      <c r="D768" s="11">
        <v>1422018</v>
      </c>
    </row>
    <row r="769" spans="1:4" x14ac:dyDescent="0.25">
      <c r="A769" s="10">
        <v>765</v>
      </c>
      <c r="B769" s="11">
        <v>10491038</v>
      </c>
      <c r="C769" s="11"/>
      <c r="D769" s="11">
        <v>10491038</v>
      </c>
    </row>
    <row r="770" spans="1:4" x14ac:dyDescent="0.25">
      <c r="A770" s="10">
        <v>766</v>
      </c>
      <c r="B770" s="11"/>
      <c r="C770" s="11">
        <v>9175792</v>
      </c>
      <c r="D770" s="11">
        <v>9175792</v>
      </c>
    </row>
    <row r="771" spans="1:4" x14ac:dyDescent="0.25">
      <c r="A771" s="10">
        <v>767</v>
      </c>
      <c r="B771" s="11">
        <v>1260693</v>
      </c>
      <c r="C771" s="11"/>
      <c r="D771" s="11">
        <v>1260693</v>
      </c>
    </row>
    <row r="772" spans="1:4" x14ac:dyDescent="0.25">
      <c r="A772" s="10">
        <v>768</v>
      </c>
      <c r="B772" s="11">
        <v>5527814</v>
      </c>
      <c r="C772" s="11"/>
      <c r="D772" s="11">
        <v>5527814</v>
      </c>
    </row>
    <row r="773" spans="1:4" x14ac:dyDescent="0.25">
      <c r="A773" s="10">
        <v>769</v>
      </c>
      <c r="B773" s="11">
        <v>597397</v>
      </c>
      <c r="C773" s="11"/>
      <c r="D773" s="11">
        <v>597397</v>
      </c>
    </row>
    <row r="774" spans="1:4" x14ac:dyDescent="0.25">
      <c r="A774" s="10">
        <v>770</v>
      </c>
      <c r="B774" s="11">
        <v>2588750</v>
      </c>
      <c r="C774" s="11"/>
      <c r="D774" s="11">
        <v>2588750</v>
      </c>
    </row>
    <row r="775" spans="1:4" x14ac:dyDescent="0.25">
      <c r="A775" s="10">
        <v>771</v>
      </c>
      <c r="B775" s="11">
        <v>1138784</v>
      </c>
      <c r="C775" s="11"/>
      <c r="D775" s="11">
        <v>1138784</v>
      </c>
    </row>
    <row r="776" spans="1:4" x14ac:dyDescent="0.25">
      <c r="A776" s="10">
        <v>772</v>
      </c>
      <c r="B776" s="11">
        <v>1255586</v>
      </c>
      <c r="C776" s="11"/>
      <c r="D776" s="11">
        <v>1255586</v>
      </c>
    </row>
    <row r="777" spans="1:4" x14ac:dyDescent="0.25">
      <c r="A777" s="10">
        <v>773</v>
      </c>
      <c r="B777" s="11">
        <v>3355570</v>
      </c>
      <c r="C777" s="11"/>
      <c r="D777" s="11">
        <v>3355570</v>
      </c>
    </row>
    <row r="778" spans="1:4" x14ac:dyDescent="0.25">
      <c r="A778" s="10">
        <v>774</v>
      </c>
      <c r="B778" s="11">
        <v>601000</v>
      </c>
      <c r="C778" s="11"/>
      <c r="D778" s="11">
        <v>601000</v>
      </c>
    </row>
    <row r="779" spans="1:4" x14ac:dyDescent="0.25">
      <c r="A779" s="10">
        <v>775</v>
      </c>
      <c r="B779" s="11"/>
      <c r="C779" s="11">
        <v>8162865</v>
      </c>
      <c r="D779" s="11">
        <v>8162865</v>
      </c>
    </row>
    <row r="780" spans="1:4" x14ac:dyDescent="0.25">
      <c r="A780" s="10">
        <v>776</v>
      </c>
      <c r="B780" s="11">
        <v>3706004</v>
      </c>
      <c r="C780" s="11"/>
      <c r="D780" s="11">
        <v>3706004</v>
      </c>
    </row>
    <row r="781" spans="1:4" x14ac:dyDescent="0.25">
      <c r="A781" s="10">
        <v>777</v>
      </c>
      <c r="B781" s="11">
        <v>225000</v>
      </c>
      <c r="C781" s="11"/>
      <c r="D781" s="11">
        <v>225000</v>
      </c>
    </row>
    <row r="782" spans="1:4" x14ac:dyDescent="0.25">
      <c r="A782" s="10">
        <v>778</v>
      </c>
      <c r="B782" s="11">
        <v>1016075</v>
      </c>
      <c r="C782" s="11"/>
      <c r="D782" s="11">
        <v>1016075</v>
      </c>
    </row>
    <row r="783" spans="1:4" x14ac:dyDescent="0.25">
      <c r="A783" s="10">
        <v>779</v>
      </c>
      <c r="B783" s="11">
        <v>2942628</v>
      </c>
      <c r="C783" s="11"/>
      <c r="D783" s="11">
        <v>2942628</v>
      </c>
    </row>
    <row r="784" spans="1:4" x14ac:dyDescent="0.25">
      <c r="A784" s="10">
        <v>780</v>
      </c>
      <c r="B784" s="11"/>
      <c r="C784" s="11">
        <v>5702770</v>
      </c>
      <c r="D784" s="11">
        <v>5702770</v>
      </c>
    </row>
    <row r="785" spans="1:4" x14ac:dyDescent="0.25">
      <c r="A785" s="10">
        <v>781</v>
      </c>
      <c r="B785" s="11">
        <v>1180862</v>
      </c>
      <c r="C785" s="11"/>
      <c r="D785" s="11">
        <v>1180862</v>
      </c>
    </row>
    <row r="786" spans="1:4" x14ac:dyDescent="0.25">
      <c r="A786" s="10">
        <v>782</v>
      </c>
      <c r="B786" s="11">
        <v>958565</v>
      </c>
      <c r="C786" s="11"/>
      <c r="D786" s="11">
        <v>958565</v>
      </c>
    </row>
    <row r="787" spans="1:4" x14ac:dyDescent="0.25">
      <c r="A787" s="10">
        <v>783</v>
      </c>
      <c r="B787" s="11">
        <v>5581617</v>
      </c>
      <c r="C787" s="11"/>
      <c r="D787" s="11">
        <v>5581617</v>
      </c>
    </row>
    <row r="788" spans="1:4" x14ac:dyDescent="0.25">
      <c r="A788" s="10">
        <v>784</v>
      </c>
      <c r="B788" s="11">
        <v>1045010</v>
      </c>
      <c r="C788" s="11"/>
      <c r="D788" s="11">
        <v>1045010</v>
      </c>
    </row>
    <row r="789" spans="1:4" x14ac:dyDescent="0.25">
      <c r="A789" s="10">
        <v>785</v>
      </c>
      <c r="B789" s="11"/>
      <c r="C789" s="11">
        <v>5480251</v>
      </c>
      <c r="D789" s="11">
        <v>5480251</v>
      </c>
    </row>
    <row r="790" spans="1:4" x14ac:dyDescent="0.25">
      <c r="A790" s="10">
        <v>786</v>
      </c>
      <c r="B790" s="11">
        <v>1274698</v>
      </c>
      <c r="C790" s="11"/>
      <c r="D790" s="11">
        <v>1274698</v>
      </c>
    </row>
    <row r="791" spans="1:4" x14ac:dyDescent="0.25">
      <c r="A791" s="10">
        <v>787</v>
      </c>
      <c r="B791" s="11">
        <v>674181</v>
      </c>
      <c r="C791" s="11"/>
      <c r="D791" s="11">
        <v>674181</v>
      </c>
    </row>
    <row r="792" spans="1:4" x14ac:dyDescent="0.25">
      <c r="A792" s="10">
        <v>788</v>
      </c>
      <c r="B792" s="11">
        <v>440282</v>
      </c>
      <c r="C792" s="11"/>
      <c r="D792" s="11">
        <v>440282</v>
      </c>
    </row>
    <row r="793" spans="1:4" x14ac:dyDescent="0.25">
      <c r="A793" s="10">
        <v>789</v>
      </c>
      <c r="B793" s="11">
        <v>1723461</v>
      </c>
      <c r="C793" s="11"/>
      <c r="D793" s="11">
        <v>1723461</v>
      </c>
    </row>
    <row r="794" spans="1:4" x14ac:dyDescent="0.25">
      <c r="A794" s="10">
        <v>790</v>
      </c>
      <c r="B794" s="11">
        <v>3345469</v>
      </c>
      <c r="C794" s="11"/>
      <c r="D794" s="11">
        <v>3345469</v>
      </c>
    </row>
    <row r="795" spans="1:4" x14ac:dyDescent="0.25">
      <c r="A795" s="10">
        <v>791</v>
      </c>
      <c r="B795" s="11">
        <v>3580519</v>
      </c>
      <c r="C795" s="11"/>
      <c r="D795" s="11">
        <v>3580519</v>
      </c>
    </row>
    <row r="796" spans="1:4" x14ac:dyDescent="0.25">
      <c r="A796" s="10">
        <v>792</v>
      </c>
      <c r="B796" s="11">
        <v>986188</v>
      </c>
      <c r="C796" s="11"/>
      <c r="D796" s="11">
        <v>986188</v>
      </c>
    </row>
    <row r="797" spans="1:4" x14ac:dyDescent="0.25">
      <c r="A797" s="10">
        <v>793</v>
      </c>
      <c r="B797" s="11">
        <v>2342214</v>
      </c>
      <c r="C797" s="11"/>
      <c r="D797" s="11">
        <v>2342214</v>
      </c>
    </row>
    <row r="798" spans="1:4" x14ac:dyDescent="0.25">
      <c r="A798" s="10">
        <v>794</v>
      </c>
      <c r="B798" s="11">
        <v>3221857</v>
      </c>
      <c r="C798" s="11"/>
      <c r="D798" s="11">
        <v>3221857</v>
      </c>
    </row>
    <row r="799" spans="1:4" x14ac:dyDescent="0.25">
      <c r="A799" s="10">
        <v>795</v>
      </c>
      <c r="B799" s="11">
        <v>415935</v>
      </c>
      <c r="C799" s="11"/>
      <c r="D799" s="11">
        <v>415935</v>
      </c>
    </row>
    <row r="800" spans="1:4" x14ac:dyDescent="0.25">
      <c r="A800" s="10">
        <v>796</v>
      </c>
      <c r="B800" s="11">
        <v>509000</v>
      </c>
      <c r="C800" s="11"/>
      <c r="D800" s="11">
        <v>509000</v>
      </c>
    </row>
    <row r="801" spans="1:4" x14ac:dyDescent="0.25">
      <c r="A801" s="10">
        <v>797</v>
      </c>
      <c r="B801" s="11">
        <v>1326445</v>
      </c>
      <c r="C801" s="11"/>
      <c r="D801" s="11">
        <v>1326445</v>
      </c>
    </row>
    <row r="802" spans="1:4" x14ac:dyDescent="0.25">
      <c r="A802" s="10">
        <v>798</v>
      </c>
      <c r="B802" s="11">
        <v>3200650</v>
      </c>
      <c r="C802" s="11"/>
      <c r="D802" s="11">
        <v>3200650</v>
      </c>
    </row>
    <row r="803" spans="1:4" x14ac:dyDescent="0.25">
      <c r="A803" s="10">
        <v>799</v>
      </c>
      <c r="B803" s="11">
        <v>930049</v>
      </c>
      <c r="C803" s="11"/>
      <c r="D803" s="11">
        <v>930049</v>
      </c>
    </row>
    <row r="804" spans="1:4" x14ac:dyDescent="0.25">
      <c r="A804" s="10">
        <v>800</v>
      </c>
      <c r="B804" s="11">
        <v>1138282</v>
      </c>
      <c r="C804" s="11"/>
      <c r="D804" s="11">
        <v>1138282</v>
      </c>
    </row>
    <row r="805" spans="1:4" x14ac:dyDescent="0.25">
      <c r="A805" s="10">
        <v>801</v>
      </c>
      <c r="B805" s="11"/>
      <c r="C805" s="11">
        <v>14824830</v>
      </c>
      <c r="D805" s="11">
        <v>14824830</v>
      </c>
    </row>
    <row r="806" spans="1:4" x14ac:dyDescent="0.25">
      <c r="A806" s="10">
        <v>802</v>
      </c>
      <c r="B806" s="11"/>
      <c r="C806" s="11">
        <v>10498330</v>
      </c>
      <c r="D806" s="11">
        <v>10498330</v>
      </c>
    </row>
    <row r="807" spans="1:4" x14ac:dyDescent="0.25">
      <c r="A807" s="10">
        <v>803</v>
      </c>
      <c r="B807" s="11"/>
      <c r="C807" s="11">
        <v>7621356</v>
      </c>
      <c r="D807" s="11">
        <v>7621356</v>
      </c>
    </row>
    <row r="808" spans="1:4" x14ac:dyDescent="0.25">
      <c r="A808" s="10">
        <v>804</v>
      </c>
      <c r="B808" s="11">
        <v>1025384</v>
      </c>
      <c r="C808" s="11"/>
      <c r="D808" s="11">
        <v>1025384</v>
      </c>
    </row>
    <row r="809" spans="1:4" x14ac:dyDescent="0.25">
      <c r="A809" s="10">
        <v>805</v>
      </c>
      <c r="B809" s="11">
        <v>867568</v>
      </c>
      <c r="C809" s="11"/>
      <c r="D809" s="11">
        <v>867568</v>
      </c>
    </row>
    <row r="810" spans="1:4" x14ac:dyDescent="0.25">
      <c r="A810" s="10">
        <v>806</v>
      </c>
      <c r="B810" s="11">
        <v>823005</v>
      </c>
      <c r="C810" s="11"/>
      <c r="D810" s="11">
        <v>823005</v>
      </c>
    </row>
    <row r="811" spans="1:4" x14ac:dyDescent="0.25">
      <c r="A811" s="10">
        <v>807</v>
      </c>
      <c r="B811" s="11">
        <v>957815</v>
      </c>
      <c r="C811" s="11"/>
      <c r="D811" s="11">
        <v>957815</v>
      </c>
    </row>
    <row r="812" spans="1:4" x14ac:dyDescent="0.25">
      <c r="A812" s="10">
        <v>808</v>
      </c>
      <c r="B812" s="11"/>
      <c r="C812" s="11">
        <v>2355947</v>
      </c>
      <c r="D812" s="11">
        <v>2355947</v>
      </c>
    </row>
    <row r="813" spans="1:4" x14ac:dyDescent="0.25">
      <c r="A813" s="10">
        <v>809</v>
      </c>
      <c r="B813" s="11">
        <v>4570764</v>
      </c>
      <c r="C813" s="11"/>
      <c r="D813" s="11">
        <v>4570764</v>
      </c>
    </row>
    <row r="814" spans="1:4" x14ac:dyDescent="0.25">
      <c r="A814" s="10">
        <v>810</v>
      </c>
      <c r="B814" s="11"/>
      <c r="C814" s="11">
        <v>9734536</v>
      </c>
      <c r="D814" s="11">
        <v>9734536</v>
      </c>
    </row>
    <row r="815" spans="1:4" x14ac:dyDescent="0.25">
      <c r="A815" s="10">
        <v>811</v>
      </c>
      <c r="B815" s="11">
        <v>1352552</v>
      </c>
      <c r="C815" s="11"/>
      <c r="D815" s="11">
        <v>1352552</v>
      </c>
    </row>
    <row r="816" spans="1:4" x14ac:dyDescent="0.25">
      <c r="A816" s="10">
        <v>812</v>
      </c>
      <c r="B816" s="11">
        <v>767631</v>
      </c>
      <c r="C816" s="11"/>
      <c r="D816" s="11">
        <v>767631</v>
      </c>
    </row>
    <row r="817" spans="1:4" x14ac:dyDescent="0.25">
      <c r="A817" s="10">
        <v>813</v>
      </c>
      <c r="B817" s="11">
        <v>1138983</v>
      </c>
      <c r="C817" s="11"/>
      <c r="D817" s="11">
        <v>1138983</v>
      </c>
    </row>
    <row r="818" spans="1:4" x14ac:dyDescent="0.25">
      <c r="A818" s="10">
        <v>814</v>
      </c>
      <c r="B818" s="11">
        <v>2406701</v>
      </c>
      <c r="C818" s="11"/>
      <c r="D818" s="11">
        <v>2406701</v>
      </c>
    </row>
    <row r="819" spans="1:4" x14ac:dyDescent="0.25">
      <c r="A819" s="10">
        <v>815</v>
      </c>
      <c r="B819" s="11">
        <v>3909697</v>
      </c>
      <c r="C819" s="11"/>
      <c r="D819" s="11">
        <v>3909697</v>
      </c>
    </row>
    <row r="820" spans="1:4" x14ac:dyDescent="0.25">
      <c r="A820" s="10">
        <v>816</v>
      </c>
      <c r="B820" s="11">
        <v>1052101</v>
      </c>
      <c r="C820" s="11"/>
      <c r="D820" s="11">
        <v>1052101</v>
      </c>
    </row>
    <row r="821" spans="1:4" x14ac:dyDescent="0.25">
      <c r="A821" s="10">
        <v>817</v>
      </c>
      <c r="B821" s="11"/>
      <c r="C821" s="11">
        <v>4063645</v>
      </c>
      <c r="D821" s="11">
        <v>4063645</v>
      </c>
    </row>
    <row r="822" spans="1:4" x14ac:dyDescent="0.25">
      <c r="A822" s="10">
        <v>818</v>
      </c>
      <c r="B822" s="11">
        <v>1437288</v>
      </c>
      <c r="C822" s="11"/>
      <c r="D822" s="11">
        <v>1437288</v>
      </c>
    </row>
    <row r="823" spans="1:4" x14ac:dyDescent="0.25">
      <c r="A823" s="10">
        <v>819</v>
      </c>
      <c r="B823" s="11">
        <v>560200</v>
      </c>
      <c r="C823" s="11"/>
      <c r="D823" s="11">
        <v>560200</v>
      </c>
    </row>
    <row r="824" spans="1:4" x14ac:dyDescent="0.25">
      <c r="A824" s="10">
        <v>820</v>
      </c>
      <c r="B824" s="11">
        <v>306725</v>
      </c>
      <c r="C824" s="11"/>
      <c r="D824" s="11">
        <v>306725</v>
      </c>
    </row>
    <row r="825" spans="1:4" x14ac:dyDescent="0.25">
      <c r="A825" s="10">
        <v>821</v>
      </c>
      <c r="B825" s="11">
        <v>1111791</v>
      </c>
      <c r="C825" s="11"/>
      <c r="D825" s="11">
        <v>1111791</v>
      </c>
    </row>
    <row r="826" spans="1:4" x14ac:dyDescent="0.25">
      <c r="A826" s="10">
        <v>822</v>
      </c>
      <c r="B826" s="11">
        <v>5300611</v>
      </c>
      <c r="C826" s="11"/>
      <c r="D826" s="11">
        <v>5300611</v>
      </c>
    </row>
    <row r="827" spans="1:4" x14ac:dyDescent="0.25">
      <c r="A827" s="10">
        <v>823</v>
      </c>
      <c r="B827" s="11">
        <v>2380251</v>
      </c>
      <c r="C827" s="11"/>
      <c r="D827" s="11">
        <v>2380251</v>
      </c>
    </row>
    <row r="828" spans="1:4" x14ac:dyDescent="0.25">
      <c r="A828" s="10">
        <v>824</v>
      </c>
      <c r="B828" s="11">
        <v>869965</v>
      </c>
      <c r="C828" s="11"/>
      <c r="D828" s="11">
        <v>869965</v>
      </c>
    </row>
    <row r="829" spans="1:4" x14ac:dyDescent="0.25">
      <c r="A829" s="10">
        <v>825</v>
      </c>
      <c r="B829" s="11">
        <v>3994252</v>
      </c>
      <c r="C829" s="11"/>
      <c r="D829" s="11">
        <v>3994252</v>
      </c>
    </row>
    <row r="830" spans="1:4" x14ac:dyDescent="0.25">
      <c r="A830" s="10">
        <v>826</v>
      </c>
      <c r="B830" s="11">
        <v>3386910</v>
      </c>
      <c r="C830" s="11"/>
      <c r="D830" s="11">
        <v>3386910</v>
      </c>
    </row>
    <row r="831" spans="1:4" x14ac:dyDescent="0.25">
      <c r="A831" s="10">
        <v>827</v>
      </c>
      <c r="B831" s="11">
        <v>4689385</v>
      </c>
      <c r="C831" s="11"/>
      <c r="D831" s="11">
        <v>4689385</v>
      </c>
    </row>
    <row r="832" spans="1:4" x14ac:dyDescent="0.25">
      <c r="A832" s="10">
        <v>828</v>
      </c>
      <c r="B832" s="11">
        <v>926194</v>
      </c>
      <c r="C832" s="11"/>
      <c r="D832" s="11">
        <v>926194</v>
      </c>
    </row>
    <row r="833" spans="1:4" x14ac:dyDescent="0.25">
      <c r="A833" s="10">
        <v>829</v>
      </c>
      <c r="B833" s="11">
        <v>790022</v>
      </c>
      <c r="C833" s="11"/>
      <c r="D833" s="11">
        <v>790022</v>
      </c>
    </row>
    <row r="834" spans="1:4" x14ac:dyDescent="0.25">
      <c r="A834" s="10">
        <v>830</v>
      </c>
      <c r="B834" s="11">
        <v>828158</v>
      </c>
      <c r="C834" s="11"/>
      <c r="D834" s="11">
        <v>828158</v>
      </c>
    </row>
    <row r="835" spans="1:4" x14ac:dyDescent="0.25">
      <c r="A835" s="10">
        <v>831</v>
      </c>
      <c r="B835" s="11">
        <v>27659552</v>
      </c>
      <c r="C835" s="11"/>
      <c r="D835" s="11">
        <v>27659552</v>
      </c>
    </row>
    <row r="836" spans="1:4" x14ac:dyDescent="0.25">
      <c r="A836" s="10">
        <v>832</v>
      </c>
      <c r="B836" s="11">
        <v>846480</v>
      </c>
      <c r="C836" s="11"/>
      <c r="D836" s="11">
        <v>846480</v>
      </c>
    </row>
    <row r="837" spans="1:4" x14ac:dyDescent="0.25">
      <c r="A837" s="10">
        <v>833</v>
      </c>
      <c r="B837" s="11">
        <v>12840576</v>
      </c>
      <c r="C837" s="11"/>
      <c r="D837" s="11">
        <v>12840576</v>
      </c>
    </row>
    <row r="838" spans="1:4" x14ac:dyDescent="0.25">
      <c r="A838" s="10">
        <v>834</v>
      </c>
      <c r="B838" s="11">
        <v>235500</v>
      </c>
      <c r="C838" s="11"/>
      <c r="D838" s="11">
        <v>235500</v>
      </c>
    </row>
    <row r="839" spans="1:4" x14ac:dyDescent="0.25">
      <c r="A839" s="10">
        <v>835</v>
      </c>
      <c r="B839" s="11">
        <v>4100544</v>
      </c>
      <c r="C839" s="11"/>
      <c r="D839" s="11">
        <v>4100544</v>
      </c>
    </row>
    <row r="840" spans="1:4" x14ac:dyDescent="0.25">
      <c r="A840" s="10">
        <v>836</v>
      </c>
      <c r="B840" s="11">
        <v>1390198</v>
      </c>
      <c r="C840" s="11"/>
      <c r="D840" s="11">
        <v>1390198</v>
      </c>
    </row>
    <row r="841" spans="1:4" x14ac:dyDescent="0.25">
      <c r="A841" s="10">
        <v>837</v>
      </c>
      <c r="B841" s="11">
        <v>1972848</v>
      </c>
      <c r="C841" s="11"/>
      <c r="D841" s="11">
        <v>1972848</v>
      </c>
    </row>
    <row r="842" spans="1:4" x14ac:dyDescent="0.25">
      <c r="A842" s="10">
        <v>838</v>
      </c>
      <c r="B842" s="11">
        <v>3374607</v>
      </c>
      <c r="C842" s="11"/>
      <c r="D842" s="11">
        <v>3374607</v>
      </c>
    </row>
    <row r="843" spans="1:4" x14ac:dyDescent="0.25">
      <c r="A843" s="10">
        <v>839</v>
      </c>
      <c r="B843" s="11"/>
      <c r="C843" s="11">
        <v>9557798</v>
      </c>
      <c r="D843" s="11">
        <v>9557798</v>
      </c>
    </row>
    <row r="844" spans="1:4" x14ac:dyDescent="0.25">
      <c r="A844" s="10">
        <v>840</v>
      </c>
      <c r="B844" s="11">
        <v>3226451</v>
      </c>
      <c r="C844" s="11"/>
      <c r="D844" s="11">
        <v>3226451</v>
      </c>
    </row>
    <row r="845" spans="1:4" x14ac:dyDescent="0.25">
      <c r="A845" s="10">
        <v>841</v>
      </c>
      <c r="B845" s="11">
        <v>6156671</v>
      </c>
      <c r="C845" s="11"/>
      <c r="D845" s="11">
        <v>6156671</v>
      </c>
    </row>
    <row r="846" spans="1:4" x14ac:dyDescent="0.25">
      <c r="A846" s="10">
        <v>842</v>
      </c>
      <c r="B846" s="11">
        <v>1098475</v>
      </c>
      <c r="C846" s="11"/>
      <c r="D846" s="11">
        <v>1098475</v>
      </c>
    </row>
    <row r="847" spans="1:4" x14ac:dyDescent="0.25">
      <c r="A847" s="10">
        <v>843</v>
      </c>
      <c r="B847" s="11">
        <v>996000</v>
      </c>
      <c r="C847" s="11"/>
      <c r="D847" s="11">
        <v>996000</v>
      </c>
    </row>
    <row r="848" spans="1:4" x14ac:dyDescent="0.25">
      <c r="A848" s="10">
        <v>844</v>
      </c>
      <c r="B848" s="11">
        <v>3234844</v>
      </c>
      <c r="C848" s="11"/>
      <c r="D848" s="11">
        <v>3234844</v>
      </c>
    </row>
    <row r="849" spans="1:4" x14ac:dyDescent="0.25">
      <c r="A849" s="10">
        <v>845</v>
      </c>
      <c r="B849" s="11"/>
      <c r="C849" s="11">
        <v>37929344</v>
      </c>
      <c r="D849" s="11">
        <v>37929344</v>
      </c>
    </row>
    <row r="850" spans="1:4" x14ac:dyDescent="0.25">
      <c r="A850" s="10">
        <v>846</v>
      </c>
      <c r="B850" s="11">
        <v>516061</v>
      </c>
      <c r="C850" s="11"/>
      <c r="D850" s="11">
        <v>516061</v>
      </c>
    </row>
    <row r="851" spans="1:4" x14ac:dyDescent="0.25">
      <c r="A851" s="10">
        <v>847</v>
      </c>
      <c r="B851" s="11"/>
      <c r="C851" s="11">
        <v>7230023</v>
      </c>
      <c r="D851" s="11">
        <v>7230023</v>
      </c>
    </row>
    <row r="852" spans="1:4" x14ac:dyDescent="0.25">
      <c r="A852" s="10">
        <v>848</v>
      </c>
      <c r="B852" s="11">
        <v>386000</v>
      </c>
      <c r="C852" s="11"/>
      <c r="D852" s="11">
        <v>386000</v>
      </c>
    </row>
    <row r="853" spans="1:4" x14ac:dyDescent="0.25">
      <c r="A853" s="10">
        <v>849</v>
      </c>
      <c r="B853" s="11">
        <v>754849</v>
      </c>
      <c r="C853" s="11"/>
      <c r="D853" s="11">
        <v>754849</v>
      </c>
    </row>
    <row r="854" spans="1:4" x14ac:dyDescent="0.25">
      <c r="A854" s="10">
        <v>850</v>
      </c>
      <c r="B854" s="11">
        <v>1057630</v>
      </c>
      <c r="C854" s="11"/>
      <c r="D854" s="11">
        <v>1057630</v>
      </c>
    </row>
    <row r="855" spans="1:4" x14ac:dyDescent="0.25">
      <c r="A855" s="10">
        <v>851</v>
      </c>
      <c r="B855" s="11">
        <v>2498280</v>
      </c>
      <c r="C855" s="11"/>
      <c r="D855" s="11">
        <v>2498280</v>
      </c>
    </row>
    <row r="856" spans="1:4" x14ac:dyDescent="0.25">
      <c r="A856" s="10">
        <v>852</v>
      </c>
      <c r="B856" s="11">
        <v>5907603</v>
      </c>
      <c r="C856" s="11"/>
      <c r="D856" s="11">
        <v>5907603</v>
      </c>
    </row>
    <row r="857" spans="1:4" x14ac:dyDescent="0.25">
      <c r="A857" s="10">
        <v>853</v>
      </c>
      <c r="B857" s="11">
        <v>2380494</v>
      </c>
      <c r="C857" s="11"/>
      <c r="D857" s="11">
        <v>2380494</v>
      </c>
    </row>
    <row r="858" spans="1:4" x14ac:dyDescent="0.25">
      <c r="A858" s="10">
        <v>854</v>
      </c>
      <c r="B858" s="11">
        <v>4943313</v>
      </c>
      <c r="C858" s="11"/>
      <c r="D858" s="11">
        <v>4943313</v>
      </c>
    </row>
    <row r="859" spans="1:4" x14ac:dyDescent="0.25">
      <c r="A859" s="10">
        <v>855</v>
      </c>
      <c r="B859" s="11">
        <v>1991418</v>
      </c>
      <c r="C859" s="11"/>
      <c r="D859" s="11">
        <v>1991418</v>
      </c>
    </row>
    <row r="860" spans="1:4" x14ac:dyDescent="0.25">
      <c r="A860" s="10">
        <v>856</v>
      </c>
      <c r="B860" s="11">
        <v>576985</v>
      </c>
      <c r="C860" s="11"/>
      <c r="D860" s="11">
        <v>576985</v>
      </c>
    </row>
    <row r="861" spans="1:4" x14ac:dyDescent="0.25">
      <c r="A861" s="10">
        <v>857</v>
      </c>
      <c r="B861" s="11">
        <v>1250202</v>
      </c>
      <c r="C861" s="11"/>
      <c r="D861" s="11">
        <v>1250202</v>
      </c>
    </row>
    <row r="862" spans="1:4" x14ac:dyDescent="0.25">
      <c r="A862" s="10">
        <v>858</v>
      </c>
      <c r="B862" s="11">
        <v>3987309</v>
      </c>
      <c r="C862" s="11"/>
      <c r="D862" s="11">
        <v>3987309</v>
      </c>
    </row>
    <row r="863" spans="1:4" x14ac:dyDescent="0.25">
      <c r="A863" s="10">
        <v>859</v>
      </c>
      <c r="B863" s="11">
        <v>1402745</v>
      </c>
      <c r="C863" s="11"/>
      <c r="D863" s="11">
        <v>1402745</v>
      </c>
    </row>
    <row r="864" spans="1:4" x14ac:dyDescent="0.25">
      <c r="A864" s="10">
        <v>860</v>
      </c>
      <c r="B864" s="11">
        <v>1584005</v>
      </c>
      <c r="C864" s="11"/>
      <c r="D864" s="11">
        <v>1584005</v>
      </c>
    </row>
    <row r="865" spans="1:4" x14ac:dyDescent="0.25">
      <c r="A865" s="10">
        <v>861</v>
      </c>
      <c r="B865" s="11">
        <v>2913843</v>
      </c>
      <c r="C865" s="11"/>
      <c r="D865" s="11">
        <v>2913843</v>
      </c>
    </row>
    <row r="866" spans="1:4" x14ac:dyDescent="0.25">
      <c r="A866" s="10">
        <v>862</v>
      </c>
      <c r="B866" s="11">
        <v>1328681</v>
      </c>
      <c r="C866" s="11"/>
      <c r="D866" s="11">
        <v>1328681</v>
      </c>
    </row>
    <row r="867" spans="1:4" x14ac:dyDescent="0.25">
      <c r="A867" s="10">
        <v>863</v>
      </c>
      <c r="B867" s="11"/>
      <c r="C867" s="11">
        <v>905885</v>
      </c>
      <c r="D867" s="11">
        <v>905885</v>
      </c>
    </row>
    <row r="868" spans="1:4" x14ac:dyDescent="0.25">
      <c r="A868" s="10">
        <v>864</v>
      </c>
      <c r="B868" s="11">
        <v>1974933</v>
      </c>
      <c r="C868" s="11"/>
      <c r="D868" s="11">
        <v>1974933</v>
      </c>
    </row>
    <row r="869" spans="1:4" x14ac:dyDescent="0.25">
      <c r="A869" s="10">
        <v>865</v>
      </c>
      <c r="B869" s="11">
        <v>1087831</v>
      </c>
      <c r="C869" s="11"/>
      <c r="D869" s="11">
        <v>1087831</v>
      </c>
    </row>
    <row r="870" spans="1:4" x14ac:dyDescent="0.25">
      <c r="A870" s="10">
        <v>866</v>
      </c>
      <c r="B870" s="11">
        <v>5183704</v>
      </c>
      <c r="C870" s="11"/>
      <c r="D870" s="11">
        <v>5183704</v>
      </c>
    </row>
    <row r="871" spans="1:4" x14ac:dyDescent="0.25">
      <c r="A871" s="10">
        <v>867</v>
      </c>
      <c r="B871" s="11">
        <v>1904294</v>
      </c>
      <c r="C871" s="11"/>
      <c r="D871" s="11">
        <v>1904294</v>
      </c>
    </row>
    <row r="872" spans="1:4" x14ac:dyDescent="0.25">
      <c r="A872" s="10">
        <v>868</v>
      </c>
      <c r="B872" s="11">
        <v>1184838</v>
      </c>
      <c r="C872" s="11"/>
      <c r="D872" s="11">
        <v>1184838</v>
      </c>
    </row>
    <row r="873" spans="1:4" x14ac:dyDescent="0.25">
      <c r="A873" s="10">
        <v>869</v>
      </c>
      <c r="B873" s="11">
        <v>1052009</v>
      </c>
      <c r="C873" s="11"/>
      <c r="D873" s="11">
        <v>1052009</v>
      </c>
    </row>
    <row r="874" spans="1:4" x14ac:dyDescent="0.25">
      <c r="A874" s="10">
        <v>870</v>
      </c>
      <c r="B874" s="11">
        <v>3040322</v>
      </c>
      <c r="C874" s="11"/>
      <c r="D874" s="11">
        <v>3040322</v>
      </c>
    </row>
    <row r="875" spans="1:4" x14ac:dyDescent="0.25">
      <c r="A875" s="10">
        <v>871</v>
      </c>
      <c r="B875" s="11">
        <v>566831</v>
      </c>
      <c r="C875" s="11"/>
      <c r="D875" s="11">
        <v>566831</v>
      </c>
    </row>
    <row r="876" spans="1:4" x14ac:dyDescent="0.25">
      <c r="A876" s="10">
        <v>872</v>
      </c>
      <c r="B876" s="11">
        <v>1281203</v>
      </c>
      <c r="C876" s="11"/>
      <c r="D876" s="11">
        <v>1281203</v>
      </c>
    </row>
    <row r="877" spans="1:4" x14ac:dyDescent="0.25">
      <c r="A877" s="10">
        <v>873</v>
      </c>
      <c r="B877" s="11"/>
      <c r="C877" s="11">
        <v>8848943</v>
      </c>
      <c r="D877" s="11">
        <v>8848943</v>
      </c>
    </row>
    <row r="878" spans="1:4" x14ac:dyDescent="0.25">
      <c r="A878" s="10">
        <v>874</v>
      </c>
      <c r="B878" s="11">
        <v>1125100</v>
      </c>
      <c r="C878" s="11"/>
      <c r="D878" s="11">
        <v>1125100</v>
      </c>
    </row>
    <row r="879" spans="1:4" x14ac:dyDescent="0.25">
      <c r="A879" s="10">
        <v>875</v>
      </c>
      <c r="B879" s="11"/>
      <c r="C879" s="11">
        <v>2118059</v>
      </c>
      <c r="D879" s="11">
        <v>2118059</v>
      </c>
    </row>
    <row r="880" spans="1:4" x14ac:dyDescent="0.25">
      <c r="A880" s="10">
        <v>876</v>
      </c>
      <c r="B880" s="11">
        <v>501043</v>
      </c>
      <c r="C880" s="11"/>
      <c r="D880" s="11">
        <v>501043</v>
      </c>
    </row>
    <row r="881" spans="1:4" x14ac:dyDescent="0.25">
      <c r="A881" s="10">
        <v>877</v>
      </c>
      <c r="B881" s="11">
        <v>527593</v>
      </c>
      <c r="C881" s="11"/>
      <c r="D881" s="11">
        <v>527593</v>
      </c>
    </row>
    <row r="882" spans="1:4" x14ac:dyDescent="0.25">
      <c r="A882" s="10">
        <v>878</v>
      </c>
      <c r="B882" s="11">
        <v>1822684</v>
      </c>
      <c r="C882" s="11"/>
      <c r="D882" s="11">
        <v>1822684</v>
      </c>
    </row>
    <row r="883" spans="1:4" x14ac:dyDescent="0.25">
      <c r="A883" s="10">
        <v>879</v>
      </c>
      <c r="B883" s="11">
        <v>897919</v>
      </c>
      <c r="C883" s="11"/>
      <c r="D883" s="11">
        <v>897919</v>
      </c>
    </row>
    <row r="884" spans="1:4" x14ac:dyDescent="0.25">
      <c r="A884" s="10">
        <v>880</v>
      </c>
      <c r="B884" s="11">
        <v>919648</v>
      </c>
      <c r="C884" s="11"/>
      <c r="D884" s="11">
        <v>919648</v>
      </c>
    </row>
    <row r="885" spans="1:4" x14ac:dyDescent="0.25">
      <c r="A885" s="10">
        <v>881</v>
      </c>
      <c r="B885" s="11"/>
      <c r="C885" s="11">
        <v>7374764</v>
      </c>
      <c r="D885" s="11">
        <v>7374764</v>
      </c>
    </row>
    <row r="886" spans="1:4" x14ac:dyDescent="0.25">
      <c r="A886" s="10">
        <v>882</v>
      </c>
      <c r="B886" s="11">
        <v>946204</v>
      </c>
      <c r="C886" s="11"/>
      <c r="D886" s="11">
        <v>946204</v>
      </c>
    </row>
    <row r="887" spans="1:4" x14ac:dyDescent="0.25">
      <c r="A887" s="10">
        <v>883</v>
      </c>
      <c r="B887" s="11">
        <v>1259549</v>
      </c>
      <c r="C887" s="11"/>
      <c r="D887" s="11">
        <v>1259549</v>
      </c>
    </row>
    <row r="888" spans="1:4" x14ac:dyDescent="0.25">
      <c r="A888" s="10">
        <v>884</v>
      </c>
      <c r="B888" s="11">
        <v>2234772</v>
      </c>
      <c r="C888" s="11"/>
      <c r="D888" s="11">
        <v>2234772</v>
      </c>
    </row>
    <row r="889" spans="1:4" x14ac:dyDescent="0.25">
      <c r="A889" s="10">
        <v>885</v>
      </c>
      <c r="B889" s="11">
        <v>364917</v>
      </c>
      <c r="C889" s="11"/>
      <c r="D889" s="11">
        <v>364917</v>
      </c>
    </row>
    <row r="890" spans="1:4" x14ac:dyDescent="0.25">
      <c r="A890" s="10">
        <v>886</v>
      </c>
      <c r="B890" s="11">
        <v>2155413</v>
      </c>
      <c r="C890" s="11"/>
      <c r="D890" s="11">
        <v>2155413</v>
      </c>
    </row>
    <row r="891" spans="1:4" x14ac:dyDescent="0.25">
      <c r="A891" s="10">
        <v>887</v>
      </c>
      <c r="B891" s="11">
        <v>1744856</v>
      </c>
      <c r="C891" s="11"/>
      <c r="D891" s="11">
        <v>1744856</v>
      </c>
    </row>
    <row r="892" spans="1:4" x14ac:dyDescent="0.25">
      <c r="A892" s="10">
        <v>888</v>
      </c>
      <c r="B892" s="11">
        <v>4415026</v>
      </c>
      <c r="C892" s="11"/>
      <c r="D892" s="11">
        <v>4415026</v>
      </c>
    </row>
    <row r="893" spans="1:4" x14ac:dyDescent="0.25">
      <c r="A893" s="10">
        <v>889</v>
      </c>
      <c r="B893" s="11">
        <v>2591580</v>
      </c>
      <c r="C893" s="11"/>
      <c r="D893" s="11">
        <v>2591580</v>
      </c>
    </row>
    <row r="894" spans="1:4" x14ac:dyDescent="0.25">
      <c r="A894" s="10">
        <v>890</v>
      </c>
      <c r="B894" s="11"/>
      <c r="C894" s="11">
        <v>6404449</v>
      </c>
      <c r="D894" s="11">
        <v>6404449</v>
      </c>
    </row>
    <row r="895" spans="1:4" x14ac:dyDescent="0.25">
      <c r="A895" s="10">
        <v>891</v>
      </c>
      <c r="B895" s="11">
        <v>1285040</v>
      </c>
      <c r="C895" s="11"/>
      <c r="D895" s="11">
        <v>1285040</v>
      </c>
    </row>
    <row r="896" spans="1:4" x14ac:dyDescent="0.25">
      <c r="A896" s="10">
        <v>892</v>
      </c>
      <c r="B896" s="11">
        <v>1718402</v>
      </c>
      <c r="C896" s="11"/>
      <c r="D896" s="11">
        <v>1718402</v>
      </c>
    </row>
    <row r="897" spans="1:4" x14ac:dyDescent="0.25">
      <c r="A897" s="10">
        <v>893</v>
      </c>
      <c r="B897" s="11">
        <v>23550111</v>
      </c>
      <c r="C897" s="11"/>
      <c r="D897" s="11">
        <v>23550111</v>
      </c>
    </row>
    <row r="898" spans="1:4" x14ac:dyDescent="0.25">
      <c r="A898" s="10">
        <v>894</v>
      </c>
      <c r="B898" s="11">
        <v>9220802</v>
      </c>
      <c r="C898" s="11"/>
      <c r="D898" s="11">
        <v>9220802</v>
      </c>
    </row>
    <row r="899" spans="1:4" x14ac:dyDescent="0.25">
      <c r="A899" s="10">
        <v>895</v>
      </c>
      <c r="B899" s="11">
        <v>1187544</v>
      </c>
      <c r="C899" s="11"/>
      <c r="D899" s="11">
        <v>1187544</v>
      </c>
    </row>
    <row r="900" spans="1:4" x14ac:dyDescent="0.25">
      <c r="A900" s="10">
        <v>896</v>
      </c>
      <c r="B900" s="11">
        <v>4213424</v>
      </c>
      <c r="C900" s="11"/>
      <c r="D900" s="11">
        <v>4213424</v>
      </c>
    </row>
    <row r="901" spans="1:4" x14ac:dyDescent="0.25">
      <c r="A901" s="10">
        <v>897</v>
      </c>
      <c r="B901" s="11">
        <v>2221630</v>
      </c>
      <c r="C901" s="11"/>
      <c r="D901" s="11">
        <v>2221630</v>
      </c>
    </row>
    <row r="902" spans="1:4" x14ac:dyDescent="0.25">
      <c r="A902" s="10">
        <v>898</v>
      </c>
      <c r="B902" s="11">
        <v>6655999</v>
      </c>
      <c r="C902" s="11"/>
      <c r="D902" s="11">
        <v>6655999</v>
      </c>
    </row>
    <row r="903" spans="1:4" x14ac:dyDescent="0.25">
      <c r="A903" s="10">
        <v>899</v>
      </c>
      <c r="B903" s="11">
        <v>3871891</v>
      </c>
      <c r="C903" s="11"/>
      <c r="D903" s="11">
        <v>3871891</v>
      </c>
    </row>
    <row r="904" spans="1:4" x14ac:dyDescent="0.25">
      <c r="A904" s="10">
        <v>900</v>
      </c>
      <c r="B904" s="11"/>
      <c r="C904" s="11">
        <v>13960382</v>
      </c>
      <c r="D904" s="11">
        <v>13960382</v>
      </c>
    </row>
    <row r="905" spans="1:4" x14ac:dyDescent="0.25">
      <c r="A905" s="10">
        <v>901</v>
      </c>
      <c r="B905" s="11"/>
      <c r="C905" s="11">
        <v>10842570</v>
      </c>
      <c r="D905" s="11">
        <v>10842570</v>
      </c>
    </row>
    <row r="906" spans="1:4" x14ac:dyDescent="0.25">
      <c r="A906" s="10">
        <v>902</v>
      </c>
      <c r="B906" s="11">
        <v>10434841</v>
      </c>
      <c r="C906" s="11"/>
      <c r="D906" s="11">
        <v>10434841</v>
      </c>
    </row>
    <row r="907" spans="1:4" x14ac:dyDescent="0.25">
      <c r="A907" s="10">
        <v>903</v>
      </c>
      <c r="B907" s="11">
        <v>13090726</v>
      </c>
      <c r="C907" s="11"/>
      <c r="D907" s="11">
        <v>13090726</v>
      </c>
    </row>
    <row r="908" spans="1:4" x14ac:dyDescent="0.25">
      <c r="A908" s="10">
        <v>904</v>
      </c>
      <c r="B908" s="11">
        <v>1607071</v>
      </c>
      <c r="C908" s="11"/>
      <c r="D908" s="11">
        <v>1607071</v>
      </c>
    </row>
    <row r="909" spans="1:4" x14ac:dyDescent="0.25">
      <c r="A909" s="10">
        <v>905</v>
      </c>
      <c r="B909" s="11"/>
      <c r="C909" s="11">
        <v>16969472</v>
      </c>
      <c r="D909" s="11">
        <v>16969472</v>
      </c>
    </row>
    <row r="910" spans="1:4" x14ac:dyDescent="0.25">
      <c r="A910" s="10">
        <v>906</v>
      </c>
      <c r="B910" s="11"/>
      <c r="C910" s="11">
        <v>1944410</v>
      </c>
      <c r="D910" s="11">
        <v>1944410</v>
      </c>
    </row>
    <row r="911" spans="1:4" x14ac:dyDescent="0.25">
      <c r="A911" s="10">
        <v>907</v>
      </c>
      <c r="B911" s="11">
        <v>18807036</v>
      </c>
      <c r="C911" s="11"/>
      <c r="D911" s="11">
        <v>18807036</v>
      </c>
    </row>
    <row r="912" spans="1:4" x14ac:dyDescent="0.25">
      <c r="A912" s="10">
        <v>908</v>
      </c>
      <c r="B912" s="11">
        <v>1324639</v>
      </c>
      <c r="C912" s="11"/>
      <c r="D912" s="11">
        <v>1324639</v>
      </c>
    </row>
    <row r="913" spans="1:4" x14ac:dyDescent="0.25">
      <c r="A913" s="10">
        <v>909</v>
      </c>
      <c r="B913" s="11">
        <v>1407656</v>
      </c>
      <c r="C913" s="11"/>
      <c r="D913" s="11">
        <v>1407656</v>
      </c>
    </row>
    <row r="914" spans="1:4" x14ac:dyDescent="0.25">
      <c r="A914" s="10">
        <v>910</v>
      </c>
      <c r="B914" s="11">
        <v>7212810</v>
      </c>
      <c r="C914" s="11"/>
      <c r="D914" s="11">
        <v>7212810</v>
      </c>
    </row>
    <row r="915" spans="1:4" x14ac:dyDescent="0.25">
      <c r="A915" s="10">
        <v>911</v>
      </c>
      <c r="B915" s="11">
        <v>7364359</v>
      </c>
      <c r="C915" s="11"/>
      <c r="D915" s="11">
        <v>7364359</v>
      </c>
    </row>
    <row r="916" spans="1:4" x14ac:dyDescent="0.25">
      <c r="A916" s="10">
        <v>912</v>
      </c>
      <c r="B916" s="11">
        <v>561390</v>
      </c>
      <c r="C916" s="11"/>
      <c r="D916" s="11">
        <v>561390</v>
      </c>
    </row>
    <row r="917" spans="1:4" x14ac:dyDescent="0.25">
      <c r="A917" s="10">
        <v>913</v>
      </c>
      <c r="B917" s="11">
        <v>3427593</v>
      </c>
      <c r="C917" s="11"/>
      <c r="D917" s="11">
        <v>3427593</v>
      </c>
    </row>
    <row r="918" spans="1:4" x14ac:dyDescent="0.25">
      <c r="A918" s="10">
        <v>914</v>
      </c>
      <c r="B918" s="11">
        <v>2365761</v>
      </c>
      <c r="C918" s="11"/>
      <c r="D918" s="11">
        <v>2365761</v>
      </c>
    </row>
    <row r="919" spans="1:4" x14ac:dyDescent="0.25">
      <c r="A919" s="10">
        <v>915</v>
      </c>
      <c r="B919" s="11">
        <v>4229458</v>
      </c>
      <c r="C919" s="11"/>
      <c r="D919" s="11">
        <v>4229458</v>
      </c>
    </row>
    <row r="920" spans="1:4" x14ac:dyDescent="0.25">
      <c r="A920" s="10">
        <v>916</v>
      </c>
      <c r="B920" s="11">
        <v>1990782</v>
      </c>
      <c r="C920" s="11"/>
      <c r="D920" s="11">
        <v>1990782</v>
      </c>
    </row>
    <row r="921" spans="1:4" x14ac:dyDescent="0.25">
      <c r="A921" s="10">
        <v>917</v>
      </c>
      <c r="B921" s="11">
        <v>571014</v>
      </c>
      <c r="C921" s="11"/>
      <c r="D921" s="11">
        <v>571014</v>
      </c>
    </row>
    <row r="922" spans="1:4" x14ac:dyDescent="0.25">
      <c r="A922" s="10">
        <v>918</v>
      </c>
      <c r="B922" s="11">
        <v>3941155</v>
      </c>
      <c r="C922" s="11"/>
      <c r="D922" s="11">
        <v>3941155</v>
      </c>
    </row>
    <row r="923" spans="1:4" x14ac:dyDescent="0.25">
      <c r="A923" s="10">
        <v>919</v>
      </c>
      <c r="B923" s="11">
        <v>2643307</v>
      </c>
      <c r="C923" s="11"/>
      <c r="D923" s="11">
        <v>2643307</v>
      </c>
    </row>
    <row r="924" spans="1:4" x14ac:dyDescent="0.25">
      <c r="A924" s="10">
        <v>920</v>
      </c>
      <c r="B924" s="11"/>
      <c r="C924" s="11">
        <v>13416292</v>
      </c>
      <c r="D924" s="11">
        <v>13416292</v>
      </c>
    </row>
    <row r="925" spans="1:4" x14ac:dyDescent="0.25">
      <c r="A925" s="10">
        <v>921</v>
      </c>
      <c r="B925" s="11">
        <v>5021494</v>
      </c>
      <c r="C925" s="11"/>
      <c r="D925" s="11">
        <v>5021494</v>
      </c>
    </row>
    <row r="926" spans="1:4" x14ac:dyDescent="0.25">
      <c r="A926" s="10">
        <v>922</v>
      </c>
      <c r="B926" s="11">
        <v>2720664</v>
      </c>
      <c r="C926" s="11"/>
      <c r="D926" s="11">
        <v>2720664</v>
      </c>
    </row>
    <row r="927" spans="1:4" x14ac:dyDescent="0.25">
      <c r="A927" s="10">
        <v>923</v>
      </c>
      <c r="B927" s="11">
        <v>5188288</v>
      </c>
      <c r="C927" s="11"/>
      <c r="D927" s="11">
        <v>5188288</v>
      </c>
    </row>
    <row r="928" spans="1:4" x14ac:dyDescent="0.25">
      <c r="A928" s="10">
        <v>924</v>
      </c>
      <c r="B928" s="11"/>
      <c r="C928" s="11">
        <v>6038329</v>
      </c>
      <c r="D928" s="11">
        <v>6038329</v>
      </c>
    </row>
    <row r="929" spans="1:4" x14ac:dyDescent="0.25">
      <c r="A929" s="10">
        <v>925</v>
      </c>
      <c r="B929" s="11"/>
      <c r="C929" s="11">
        <v>13773633</v>
      </c>
      <c r="D929" s="11">
        <v>13773633</v>
      </c>
    </row>
    <row r="930" spans="1:4" x14ac:dyDescent="0.25">
      <c r="A930" s="10">
        <v>926</v>
      </c>
      <c r="B930" s="11">
        <v>1437856</v>
      </c>
      <c r="C930" s="11"/>
      <c r="D930" s="11">
        <v>1437856</v>
      </c>
    </row>
    <row r="931" spans="1:4" x14ac:dyDescent="0.25">
      <c r="A931" s="10">
        <v>927</v>
      </c>
      <c r="B931" s="11">
        <v>1530858</v>
      </c>
      <c r="C931" s="11"/>
      <c r="D931" s="11">
        <v>1530858</v>
      </c>
    </row>
    <row r="932" spans="1:4" x14ac:dyDescent="0.25">
      <c r="A932" s="10">
        <v>928</v>
      </c>
      <c r="B932" s="11">
        <v>720073</v>
      </c>
      <c r="C932" s="11"/>
      <c r="D932" s="11">
        <v>720073</v>
      </c>
    </row>
    <row r="933" spans="1:4" x14ac:dyDescent="0.25">
      <c r="A933" s="10">
        <v>929</v>
      </c>
      <c r="B933" s="11">
        <v>2886633</v>
      </c>
      <c r="C933" s="11"/>
      <c r="D933" s="11">
        <v>2886633</v>
      </c>
    </row>
    <row r="934" spans="1:4" x14ac:dyDescent="0.25">
      <c r="A934" s="10">
        <v>930</v>
      </c>
      <c r="B934" s="11">
        <v>6721980</v>
      </c>
      <c r="C934" s="11"/>
      <c r="D934" s="11">
        <v>6721980</v>
      </c>
    </row>
    <row r="935" spans="1:4" x14ac:dyDescent="0.25">
      <c r="A935" s="10">
        <v>931</v>
      </c>
      <c r="B935" s="11">
        <v>2696702</v>
      </c>
      <c r="C935" s="11"/>
      <c r="D935" s="11">
        <v>2696702</v>
      </c>
    </row>
    <row r="936" spans="1:4" x14ac:dyDescent="0.25">
      <c r="A936" s="10">
        <v>932</v>
      </c>
      <c r="B936" s="11">
        <v>662590</v>
      </c>
      <c r="C936" s="11"/>
      <c r="D936" s="11">
        <v>662590</v>
      </c>
    </row>
    <row r="937" spans="1:4" x14ac:dyDescent="0.25">
      <c r="A937" s="10">
        <v>933</v>
      </c>
      <c r="B937" s="11">
        <v>1162900</v>
      </c>
      <c r="C937" s="11"/>
      <c r="D937" s="11">
        <v>1162900</v>
      </c>
    </row>
    <row r="938" spans="1:4" x14ac:dyDescent="0.25">
      <c r="A938" s="10">
        <v>934</v>
      </c>
      <c r="B938" s="11">
        <v>860248</v>
      </c>
      <c r="C938" s="11"/>
      <c r="D938" s="11">
        <v>860248</v>
      </c>
    </row>
    <row r="939" spans="1:4" x14ac:dyDescent="0.25">
      <c r="A939" s="10">
        <v>935</v>
      </c>
      <c r="B939" s="11">
        <v>9825479</v>
      </c>
      <c r="C939" s="11"/>
      <c r="D939" s="11">
        <v>9825479</v>
      </c>
    </row>
    <row r="940" spans="1:4" x14ac:dyDescent="0.25">
      <c r="A940" s="10">
        <v>936</v>
      </c>
      <c r="B940" s="11">
        <v>3417900</v>
      </c>
      <c r="C940" s="11"/>
      <c r="D940" s="11">
        <v>3417900</v>
      </c>
    </row>
    <row r="941" spans="1:4" x14ac:dyDescent="0.25">
      <c r="A941" s="10">
        <v>937</v>
      </c>
      <c r="B941" s="11">
        <v>2103359</v>
      </c>
      <c r="C941" s="11"/>
      <c r="D941" s="11">
        <v>2103359</v>
      </c>
    </row>
    <row r="942" spans="1:4" x14ac:dyDescent="0.25">
      <c r="A942" s="10">
        <v>938</v>
      </c>
      <c r="B942" s="11"/>
      <c r="C942" s="11">
        <v>8379982</v>
      </c>
      <c r="D942" s="11">
        <v>8379982</v>
      </c>
    </row>
    <row r="943" spans="1:4" x14ac:dyDescent="0.25">
      <c r="A943" s="10">
        <v>939</v>
      </c>
      <c r="B943" s="11">
        <v>1801739</v>
      </c>
      <c r="C943" s="11"/>
      <c r="D943" s="11">
        <v>1801739</v>
      </c>
    </row>
    <row r="944" spans="1:4" x14ac:dyDescent="0.25">
      <c r="A944" s="10">
        <v>940</v>
      </c>
      <c r="B944" s="11">
        <v>1449560</v>
      </c>
      <c r="C944" s="11"/>
      <c r="D944" s="11">
        <v>1449560</v>
      </c>
    </row>
    <row r="945" spans="1:4" x14ac:dyDescent="0.25">
      <c r="A945" s="10">
        <v>941</v>
      </c>
      <c r="B945" s="11">
        <v>4692032</v>
      </c>
      <c r="C945" s="11"/>
      <c r="D945" s="11">
        <v>4692032</v>
      </c>
    </row>
    <row r="946" spans="1:4" x14ac:dyDescent="0.25">
      <c r="A946" s="10">
        <v>942</v>
      </c>
      <c r="B946" s="11">
        <v>5422039</v>
      </c>
      <c r="C946" s="11"/>
      <c r="D946" s="11">
        <v>5422039</v>
      </c>
    </row>
    <row r="947" spans="1:4" x14ac:dyDescent="0.25">
      <c r="A947" s="10">
        <v>943</v>
      </c>
      <c r="B947" s="11">
        <v>1088719</v>
      </c>
      <c r="C947" s="11"/>
      <c r="D947" s="11">
        <v>1088719</v>
      </c>
    </row>
    <row r="948" spans="1:4" x14ac:dyDescent="0.25">
      <c r="A948" s="10">
        <v>944</v>
      </c>
      <c r="B948" s="11">
        <v>7231748</v>
      </c>
      <c r="C948" s="11"/>
      <c r="D948" s="11">
        <v>7231748</v>
      </c>
    </row>
    <row r="949" spans="1:4" x14ac:dyDescent="0.25">
      <c r="A949" s="10">
        <v>945</v>
      </c>
      <c r="B949" s="11">
        <v>1421543</v>
      </c>
      <c r="C949" s="11"/>
      <c r="D949" s="11">
        <v>1421543</v>
      </c>
    </row>
    <row r="950" spans="1:4" x14ac:dyDescent="0.25">
      <c r="A950" s="10">
        <v>946</v>
      </c>
      <c r="B950" s="11">
        <v>3480181</v>
      </c>
      <c r="C950" s="11"/>
      <c r="D950" s="11">
        <v>3480181</v>
      </c>
    </row>
    <row r="951" spans="1:4" x14ac:dyDescent="0.25">
      <c r="A951" s="10">
        <v>947</v>
      </c>
      <c r="B951" s="11">
        <v>3928189</v>
      </c>
      <c r="C951" s="11"/>
      <c r="D951" s="11">
        <v>3928189</v>
      </c>
    </row>
    <row r="952" spans="1:4" x14ac:dyDescent="0.25">
      <c r="A952" s="10">
        <v>948</v>
      </c>
      <c r="B952" s="11">
        <v>5469756</v>
      </c>
      <c r="C952" s="11"/>
      <c r="D952" s="11">
        <v>5469756</v>
      </c>
    </row>
    <row r="953" spans="1:4" x14ac:dyDescent="0.25">
      <c r="A953" s="10">
        <v>949</v>
      </c>
      <c r="B953" s="11">
        <v>2159444</v>
      </c>
      <c r="C953" s="11"/>
      <c r="D953" s="11">
        <v>2159444</v>
      </c>
    </row>
    <row r="954" spans="1:4" x14ac:dyDescent="0.25">
      <c r="A954" s="10">
        <v>950</v>
      </c>
      <c r="B954" s="11">
        <v>6903722</v>
      </c>
      <c r="C954" s="11"/>
      <c r="D954" s="11">
        <v>6903722</v>
      </c>
    </row>
    <row r="955" spans="1:4" x14ac:dyDescent="0.25">
      <c r="A955" s="10">
        <v>951</v>
      </c>
      <c r="B955" s="11">
        <v>2313503</v>
      </c>
      <c r="C955" s="11"/>
      <c r="D955" s="11">
        <v>2313503</v>
      </c>
    </row>
    <row r="956" spans="1:4" x14ac:dyDescent="0.25">
      <c r="A956" s="10">
        <v>952</v>
      </c>
      <c r="B956" s="11">
        <v>3652192</v>
      </c>
      <c r="C956" s="11"/>
      <c r="D956" s="11">
        <v>3652192</v>
      </c>
    </row>
    <row r="957" spans="1:4" x14ac:dyDescent="0.25">
      <c r="A957" s="10">
        <v>953</v>
      </c>
      <c r="B957" s="11">
        <v>2529992</v>
      </c>
      <c r="C957" s="11"/>
      <c r="D957" s="11">
        <v>2529992</v>
      </c>
    </row>
    <row r="958" spans="1:4" x14ac:dyDescent="0.25">
      <c r="A958" s="10">
        <v>954</v>
      </c>
      <c r="B958" s="11">
        <v>1968603</v>
      </c>
      <c r="C958" s="11"/>
      <c r="D958" s="11">
        <v>1968603</v>
      </c>
    </row>
    <row r="959" spans="1:4" x14ac:dyDescent="0.25">
      <c r="A959" s="10">
        <v>955</v>
      </c>
      <c r="B959" s="11">
        <v>1579807</v>
      </c>
      <c r="C959" s="11"/>
      <c r="D959" s="11">
        <v>1579807</v>
      </c>
    </row>
    <row r="960" spans="1:4" x14ac:dyDescent="0.25">
      <c r="A960" s="10">
        <v>956</v>
      </c>
      <c r="B960" s="11">
        <v>4657956</v>
      </c>
      <c r="C960" s="11"/>
      <c r="D960" s="11">
        <v>4657956</v>
      </c>
    </row>
    <row r="961" spans="1:4" x14ac:dyDescent="0.25">
      <c r="A961" s="10">
        <v>957</v>
      </c>
      <c r="B961" s="11">
        <v>5424103</v>
      </c>
      <c r="C961" s="11"/>
      <c r="D961" s="11">
        <v>5424103</v>
      </c>
    </row>
    <row r="962" spans="1:4" x14ac:dyDescent="0.25">
      <c r="A962" s="10">
        <v>958</v>
      </c>
      <c r="B962" s="11"/>
      <c r="C962" s="11">
        <v>17198855</v>
      </c>
      <c r="D962" s="11">
        <v>17198855</v>
      </c>
    </row>
    <row r="963" spans="1:4" x14ac:dyDescent="0.25">
      <c r="A963" s="10">
        <v>959</v>
      </c>
      <c r="B963" s="11">
        <v>2193896</v>
      </c>
      <c r="C963" s="11"/>
      <c r="D963" s="11">
        <v>2193896</v>
      </c>
    </row>
    <row r="964" spans="1:4" x14ac:dyDescent="0.25">
      <c r="A964" s="10">
        <v>960</v>
      </c>
      <c r="B964" s="11">
        <v>586015</v>
      </c>
      <c r="C964" s="11"/>
      <c r="D964" s="11">
        <v>586015</v>
      </c>
    </row>
    <row r="965" spans="1:4" x14ac:dyDescent="0.25">
      <c r="A965" s="10">
        <v>961</v>
      </c>
      <c r="B965" s="11">
        <v>3069143</v>
      </c>
      <c r="C965" s="11"/>
      <c r="D965" s="11">
        <v>3069143</v>
      </c>
    </row>
    <row r="966" spans="1:4" x14ac:dyDescent="0.25">
      <c r="A966" s="10">
        <v>962</v>
      </c>
      <c r="B966" s="11">
        <v>23313940</v>
      </c>
      <c r="C966" s="11"/>
      <c r="D966" s="11">
        <v>23313940</v>
      </c>
    </row>
    <row r="967" spans="1:4" x14ac:dyDescent="0.25">
      <c r="A967" s="10">
        <v>963</v>
      </c>
      <c r="B967" s="11">
        <v>56810860</v>
      </c>
      <c r="C967" s="11"/>
      <c r="D967" s="11">
        <v>56810860</v>
      </c>
    </row>
    <row r="968" spans="1:4" x14ac:dyDescent="0.25">
      <c r="A968" s="10">
        <v>964</v>
      </c>
      <c r="B968" s="11"/>
      <c r="C968" s="11">
        <v>7476333</v>
      </c>
      <c r="D968" s="11">
        <v>7476333</v>
      </c>
    </row>
    <row r="969" spans="1:4" x14ac:dyDescent="0.25">
      <c r="A969" s="10">
        <v>965</v>
      </c>
      <c r="B969" s="11">
        <v>4483110</v>
      </c>
      <c r="C969" s="11"/>
      <c r="D969" s="11">
        <v>4483110</v>
      </c>
    </row>
    <row r="970" spans="1:4" x14ac:dyDescent="0.25">
      <c r="A970" s="10">
        <v>966</v>
      </c>
      <c r="B970" s="11">
        <v>956754</v>
      </c>
      <c r="C970" s="11"/>
      <c r="D970" s="11">
        <v>956754</v>
      </c>
    </row>
    <row r="971" spans="1:4" x14ac:dyDescent="0.25">
      <c r="A971" s="10">
        <v>967</v>
      </c>
      <c r="B971" s="11">
        <v>7149844</v>
      </c>
      <c r="C971" s="11"/>
      <c r="D971" s="11">
        <v>7149844</v>
      </c>
    </row>
    <row r="972" spans="1:4" x14ac:dyDescent="0.25">
      <c r="A972" s="10">
        <v>968</v>
      </c>
      <c r="B972" s="11">
        <v>2511176</v>
      </c>
      <c r="C972" s="11"/>
      <c r="D972" s="11">
        <v>2511176</v>
      </c>
    </row>
    <row r="973" spans="1:4" x14ac:dyDescent="0.25">
      <c r="A973" s="10">
        <v>969</v>
      </c>
      <c r="B973" s="11">
        <v>2814383</v>
      </c>
      <c r="C973" s="11"/>
      <c r="D973" s="11">
        <v>2814383</v>
      </c>
    </row>
    <row r="974" spans="1:4" x14ac:dyDescent="0.25">
      <c r="A974" s="10">
        <v>970</v>
      </c>
      <c r="B974" s="11">
        <v>3658408</v>
      </c>
      <c r="C974" s="11"/>
      <c r="D974" s="11">
        <v>3658408</v>
      </c>
    </row>
    <row r="975" spans="1:4" x14ac:dyDescent="0.25">
      <c r="A975" s="10">
        <v>971</v>
      </c>
      <c r="B975" s="11">
        <v>906512</v>
      </c>
      <c r="C975" s="11"/>
      <c r="D975" s="11">
        <v>906512</v>
      </c>
    </row>
    <row r="976" spans="1:4" x14ac:dyDescent="0.25">
      <c r="A976" s="10">
        <v>972</v>
      </c>
      <c r="B976" s="11">
        <v>545320</v>
      </c>
      <c r="C976" s="11"/>
      <c r="D976" s="11">
        <v>545320</v>
      </c>
    </row>
    <row r="977" spans="1:4" x14ac:dyDescent="0.25">
      <c r="A977" s="10">
        <v>973</v>
      </c>
      <c r="B977" s="11">
        <v>1539459</v>
      </c>
      <c r="C977" s="11"/>
      <c r="D977" s="11">
        <v>1539459</v>
      </c>
    </row>
    <row r="978" spans="1:4" x14ac:dyDescent="0.25">
      <c r="A978" s="10">
        <v>974</v>
      </c>
      <c r="B978" s="11">
        <v>6191890</v>
      </c>
      <c r="C978" s="11"/>
      <c r="D978" s="11">
        <v>6191890</v>
      </c>
    </row>
    <row r="979" spans="1:4" x14ac:dyDescent="0.25">
      <c r="A979" s="10">
        <v>975</v>
      </c>
      <c r="B979" s="11">
        <v>3542089</v>
      </c>
      <c r="C979" s="11"/>
      <c r="D979" s="11">
        <v>3542089</v>
      </c>
    </row>
    <row r="980" spans="1:4" x14ac:dyDescent="0.25">
      <c r="A980" s="10">
        <v>976</v>
      </c>
      <c r="B980" s="11">
        <v>1646493</v>
      </c>
      <c r="C980" s="11"/>
      <c r="D980" s="11">
        <v>1646493</v>
      </c>
    </row>
    <row r="981" spans="1:4" x14ac:dyDescent="0.25">
      <c r="A981" s="10">
        <v>977</v>
      </c>
      <c r="B981" s="11">
        <v>292552</v>
      </c>
      <c r="C981" s="11"/>
      <c r="D981" s="11">
        <v>292552</v>
      </c>
    </row>
    <row r="982" spans="1:4" x14ac:dyDescent="0.25">
      <c r="A982" s="10">
        <v>978</v>
      </c>
      <c r="B982" s="11">
        <v>1375936</v>
      </c>
      <c r="C982" s="11"/>
      <c r="D982" s="11">
        <v>1375936</v>
      </c>
    </row>
    <row r="983" spans="1:4" x14ac:dyDescent="0.25">
      <c r="A983" s="10">
        <v>979</v>
      </c>
      <c r="B983" s="11">
        <v>2187697</v>
      </c>
      <c r="C983" s="11"/>
      <c r="D983" s="11">
        <v>2187697</v>
      </c>
    </row>
    <row r="984" spans="1:4" x14ac:dyDescent="0.25">
      <c r="A984" s="10">
        <v>980</v>
      </c>
      <c r="B984" s="11">
        <v>8849250</v>
      </c>
      <c r="C984" s="11"/>
      <c r="D984" s="11">
        <v>8849250</v>
      </c>
    </row>
    <row r="985" spans="1:4" x14ac:dyDescent="0.25">
      <c r="A985" s="10">
        <v>981</v>
      </c>
      <c r="B985" s="11">
        <v>2016060</v>
      </c>
      <c r="C985" s="11"/>
      <c r="D985" s="11">
        <v>2016060</v>
      </c>
    </row>
    <row r="986" spans="1:4" x14ac:dyDescent="0.25">
      <c r="A986" s="10">
        <v>982</v>
      </c>
      <c r="B986" s="11">
        <v>1088660</v>
      </c>
      <c r="C986" s="11"/>
      <c r="D986" s="11">
        <v>1088660</v>
      </c>
    </row>
    <row r="987" spans="1:4" x14ac:dyDescent="0.25">
      <c r="A987" s="10">
        <v>983</v>
      </c>
      <c r="B987" s="11">
        <v>528840</v>
      </c>
      <c r="C987" s="11"/>
      <c r="D987" s="11">
        <v>528840</v>
      </c>
    </row>
    <row r="988" spans="1:4" x14ac:dyDescent="0.25">
      <c r="A988" s="10">
        <v>984</v>
      </c>
      <c r="B988" s="11">
        <v>1188542</v>
      </c>
      <c r="C988" s="11"/>
      <c r="D988" s="11">
        <v>1188542</v>
      </c>
    </row>
    <row r="989" spans="1:4" x14ac:dyDescent="0.25">
      <c r="A989" s="10">
        <v>985</v>
      </c>
      <c r="B989" s="11">
        <v>1494372</v>
      </c>
      <c r="C989" s="11"/>
      <c r="D989" s="11">
        <v>1494372</v>
      </c>
    </row>
    <row r="990" spans="1:4" x14ac:dyDescent="0.25">
      <c r="A990" s="10">
        <v>986</v>
      </c>
      <c r="B990" s="11">
        <v>3462305</v>
      </c>
      <c r="C990" s="11"/>
      <c r="D990" s="11">
        <v>3462305</v>
      </c>
    </row>
    <row r="991" spans="1:4" x14ac:dyDescent="0.25">
      <c r="A991" s="10">
        <v>987</v>
      </c>
      <c r="B991" s="11">
        <v>556736</v>
      </c>
      <c r="C991" s="11"/>
      <c r="D991" s="11">
        <v>556736</v>
      </c>
    </row>
    <row r="992" spans="1:4" x14ac:dyDescent="0.25">
      <c r="A992" s="10">
        <v>988</v>
      </c>
      <c r="B992" s="11">
        <v>2680237</v>
      </c>
      <c r="C992" s="11"/>
      <c r="D992" s="11">
        <v>2680237</v>
      </c>
    </row>
    <row r="993" spans="1:4" x14ac:dyDescent="0.25">
      <c r="A993" s="10">
        <v>989</v>
      </c>
      <c r="B993" s="11"/>
      <c r="C993" s="11">
        <v>15582313</v>
      </c>
      <c r="D993" s="11">
        <v>15582313</v>
      </c>
    </row>
    <row r="994" spans="1:4" x14ac:dyDescent="0.25">
      <c r="A994" s="10">
        <v>990</v>
      </c>
      <c r="B994" s="11">
        <v>420918</v>
      </c>
      <c r="C994" s="11"/>
      <c r="D994" s="11">
        <v>420918</v>
      </c>
    </row>
    <row r="995" spans="1:4" x14ac:dyDescent="0.25">
      <c r="A995" s="10">
        <v>991</v>
      </c>
      <c r="B995" s="11">
        <v>413656</v>
      </c>
      <c r="C995" s="11"/>
      <c r="D995" s="11">
        <v>413656</v>
      </c>
    </row>
    <row r="996" spans="1:4" x14ac:dyDescent="0.25">
      <c r="A996" s="10">
        <v>992</v>
      </c>
      <c r="B996" s="11">
        <v>2562248</v>
      </c>
      <c r="C996" s="11"/>
      <c r="D996" s="11">
        <v>2562248</v>
      </c>
    </row>
    <row r="997" spans="1:4" x14ac:dyDescent="0.25">
      <c r="A997" s="10">
        <v>993</v>
      </c>
      <c r="B997" s="11">
        <v>937411</v>
      </c>
      <c r="C997" s="11"/>
      <c r="D997" s="11">
        <v>937411</v>
      </c>
    </row>
    <row r="998" spans="1:4" x14ac:dyDescent="0.25">
      <c r="A998" s="10">
        <v>994</v>
      </c>
      <c r="B998" s="11"/>
      <c r="C998" s="11">
        <v>5210931</v>
      </c>
      <c r="D998" s="11">
        <v>5210931</v>
      </c>
    </row>
    <row r="999" spans="1:4" x14ac:dyDescent="0.25">
      <c r="A999" s="10">
        <v>995</v>
      </c>
      <c r="B999" s="11">
        <v>1100272</v>
      </c>
      <c r="C999" s="11"/>
      <c r="D999" s="11">
        <v>1100272</v>
      </c>
    </row>
    <row r="1000" spans="1:4" x14ac:dyDescent="0.25">
      <c r="A1000" s="10">
        <v>996</v>
      </c>
      <c r="B1000" s="11"/>
      <c r="C1000" s="11">
        <v>3886354</v>
      </c>
      <c r="D1000" s="11">
        <v>3886354</v>
      </c>
    </row>
    <row r="1001" spans="1:4" x14ac:dyDescent="0.25">
      <c r="A1001" s="10">
        <v>997</v>
      </c>
      <c r="B1001" s="11">
        <v>8310914</v>
      </c>
      <c r="C1001" s="11"/>
      <c r="D1001" s="11">
        <v>8310914</v>
      </c>
    </row>
    <row r="1002" spans="1:4" x14ac:dyDescent="0.25">
      <c r="A1002" s="10">
        <v>998</v>
      </c>
      <c r="B1002" s="11">
        <v>179758</v>
      </c>
      <c r="C1002" s="11"/>
      <c r="D1002" s="11">
        <v>179758</v>
      </c>
    </row>
    <row r="1003" spans="1:4" x14ac:dyDescent="0.25">
      <c r="A1003" s="10">
        <v>999</v>
      </c>
      <c r="B1003" s="11">
        <v>2048274</v>
      </c>
      <c r="C1003" s="11"/>
      <c r="D1003" s="11">
        <v>2048274</v>
      </c>
    </row>
    <row r="1004" spans="1:4" x14ac:dyDescent="0.25">
      <c r="A1004" s="10">
        <v>1000</v>
      </c>
      <c r="B1004" s="11">
        <v>3252907</v>
      </c>
      <c r="C1004" s="11"/>
      <c r="D1004" s="11">
        <v>3252907</v>
      </c>
    </row>
    <row r="1005" spans="1:4" x14ac:dyDescent="0.25">
      <c r="A1005" s="10">
        <v>1001</v>
      </c>
      <c r="B1005" s="11">
        <v>2529195</v>
      </c>
      <c r="C1005" s="11"/>
      <c r="D1005" s="11">
        <v>2529195</v>
      </c>
    </row>
    <row r="1006" spans="1:4" x14ac:dyDescent="0.25">
      <c r="A1006" s="10">
        <v>1002</v>
      </c>
      <c r="B1006" s="11">
        <v>1470521</v>
      </c>
      <c r="C1006" s="11"/>
      <c r="D1006" s="11">
        <v>1470521</v>
      </c>
    </row>
    <row r="1007" spans="1:4" x14ac:dyDescent="0.25">
      <c r="A1007" s="10">
        <v>1003</v>
      </c>
      <c r="B1007" s="11">
        <v>1608098</v>
      </c>
      <c r="C1007" s="11"/>
      <c r="D1007" s="11">
        <v>1608098</v>
      </c>
    </row>
    <row r="1008" spans="1:4" x14ac:dyDescent="0.25">
      <c r="A1008" s="10">
        <v>1004</v>
      </c>
      <c r="B1008" s="11">
        <v>561151</v>
      </c>
      <c r="C1008" s="11"/>
      <c r="D1008" s="11">
        <v>561151</v>
      </c>
    </row>
    <row r="1009" spans="1:4" x14ac:dyDescent="0.25">
      <c r="A1009" s="10">
        <v>1005</v>
      </c>
      <c r="B1009" s="11">
        <v>750728</v>
      </c>
      <c r="C1009" s="11"/>
      <c r="D1009" s="11">
        <v>750728</v>
      </c>
    </row>
    <row r="1010" spans="1:4" x14ac:dyDescent="0.25">
      <c r="A1010" s="10">
        <v>1006</v>
      </c>
      <c r="B1010" s="11">
        <v>10401538</v>
      </c>
      <c r="C1010" s="11"/>
      <c r="D1010" s="11">
        <v>10401538</v>
      </c>
    </row>
    <row r="1011" spans="1:4" x14ac:dyDescent="0.25">
      <c r="A1011" s="10">
        <v>1007</v>
      </c>
      <c r="B1011" s="11">
        <v>1543610</v>
      </c>
      <c r="C1011" s="11"/>
      <c r="D1011" s="11">
        <v>1543610</v>
      </c>
    </row>
    <row r="1012" spans="1:4" x14ac:dyDescent="0.25">
      <c r="A1012" s="10">
        <v>1008</v>
      </c>
      <c r="B1012" s="11">
        <v>5242929</v>
      </c>
      <c r="C1012" s="11"/>
      <c r="D1012" s="11">
        <v>5242929</v>
      </c>
    </row>
    <row r="1013" spans="1:4" x14ac:dyDescent="0.25">
      <c r="A1013" s="10">
        <v>1009</v>
      </c>
      <c r="B1013" s="11">
        <v>1773169</v>
      </c>
      <c r="C1013" s="11"/>
      <c r="D1013" s="11">
        <v>1773169</v>
      </c>
    </row>
    <row r="1014" spans="1:4" x14ac:dyDescent="0.25">
      <c r="A1014" s="10">
        <v>1010</v>
      </c>
      <c r="B1014" s="11">
        <v>908755</v>
      </c>
      <c r="C1014" s="11"/>
      <c r="D1014" s="11">
        <v>908755</v>
      </c>
    </row>
    <row r="1015" spans="1:4" x14ac:dyDescent="0.25">
      <c r="A1015" s="10">
        <v>1011</v>
      </c>
      <c r="B1015" s="11">
        <v>1450549</v>
      </c>
      <c r="C1015" s="11"/>
      <c r="D1015" s="11">
        <v>1450549</v>
      </c>
    </row>
    <row r="1016" spans="1:4" x14ac:dyDescent="0.25">
      <c r="A1016" s="10">
        <v>1012</v>
      </c>
      <c r="B1016" s="11"/>
      <c r="C1016" s="11">
        <v>5222042</v>
      </c>
      <c r="D1016" s="11">
        <v>5222042</v>
      </c>
    </row>
    <row r="1017" spans="1:4" x14ac:dyDescent="0.25">
      <c r="A1017" s="10">
        <v>1013</v>
      </c>
      <c r="B1017" s="11">
        <v>528341</v>
      </c>
      <c r="C1017" s="11"/>
      <c r="D1017" s="11">
        <v>528341</v>
      </c>
    </row>
    <row r="1018" spans="1:4" x14ac:dyDescent="0.25">
      <c r="A1018" s="10">
        <v>1014</v>
      </c>
      <c r="B1018" s="11">
        <v>284615</v>
      </c>
      <c r="C1018" s="11"/>
      <c r="D1018" s="11">
        <v>284615</v>
      </c>
    </row>
    <row r="1019" spans="1:4" x14ac:dyDescent="0.25">
      <c r="A1019" s="10">
        <v>1015</v>
      </c>
      <c r="B1019" s="11">
        <v>1215708</v>
      </c>
      <c r="C1019" s="11"/>
      <c r="D1019" s="11">
        <v>1215708</v>
      </c>
    </row>
    <row r="1020" spans="1:4" x14ac:dyDescent="0.25">
      <c r="A1020" s="10">
        <v>1016</v>
      </c>
      <c r="B1020" s="11">
        <v>1550130</v>
      </c>
      <c r="C1020" s="11"/>
      <c r="D1020" s="11">
        <v>1550130</v>
      </c>
    </row>
    <row r="1021" spans="1:4" x14ac:dyDescent="0.25">
      <c r="A1021" s="10">
        <v>1017</v>
      </c>
      <c r="B1021" s="11">
        <v>4544164</v>
      </c>
      <c r="C1021" s="11"/>
      <c r="D1021" s="11">
        <v>4544164</v>
      </c>
    </row>
    <row r="1022" spans="1:4" x14ac:dyDescent="0.25">
      <c r="A1022" s="10">
        <v>1018</v>
      </c>
      <c r="B1022" s="11">
        <v>515516</v>
      </c>
      <c r="C1022" s="11"/>
      <c r="D1022" s="11">
        <v>515516</v>
      </c>
    </row>
    <row r="1023" spans="1:4" x14ac:dyDescent="0.25">
      <c r="A1023" s="10">
        <v>1019</v>
      </c>
      <c r="B1023" s="11">
        <v>912259</v>
      </c>
      <c r="C1023" s="11"/>
      <c r="D1023" s="11">
        <v>912259</v>
      </c>
    </row>
    <row r="1024" spans="1:4" x14ac:dyDescent="0.25">
      <c r="A1024" s="10">
        <v>1020</v>
      </c>
      <c r="B1024" s="11">
        <v>820767</v>
      </c>
      <c r="C1024" s="11"/>
      <c r="D1024" s="11">
        <v>820767</v>
      </c>
    </row>
    <row r="1025" spans="1:4" x14ac:dyDescent="0.25">
      <c r="A1025" s="10">
        <v>1021</v>
      </c>
      <c r="B1025" s="11">
        <v>518377</v>
      </c>
      <c r="C1025" s="11"/>
      <c r="D1025" s="11">
        <v>518377</v>
      </c>
    </row>
    <row r="1026" spans="1:4" x14ac:dyDescent="0.25">
      <c r="A1026" s="10">
        <v>1022</v>
      </c>
      <c r="B1026" s="11">
        <v>1485777</v>
      </c>
      <c r="C1026" s="11"/>
      <c r="D1026" s="11">
        <v>1485777</v>
      </c>
    </row>
    <row r="1027" spans="1:4" x14ac:dyDescent="0.25">
      <c r="A1027" s="10">
        <v>1023</v>
      </c>
      <c r="B1027" s="11">
        <v>1091504</v>
      </c>
      <c r="C1027" s="11"/>
      <c r="D1027" s="11">
        <v>1091504</v>
      </c>
    </row>
    <row r="1028" spans="1:4" x14ac:dyDescent="0.25">
      <c r="A1028" s="10">
        <v>1024</v>
      </c>
      <c r="B1028" s="11">
        <v>4239907</v>
      </c>
      <c r="C1028" s="11"/>
      <c r="D1028" s="11">
        <v>4239907</v>
      </c>
    </row>
    <row r="1029" spans="1:4" x14ac:dyDescent="0.25">
      <c r="A1029" s="10">
        <v>1025</v>
      </c>
      <c r="B1029" s="11">
        <v>1005075</v>
      </c>
      <c r="C1029" s="11"/>
      <c r="D1029" s="11">
        <v>1005075</v>
      </c>
    </row>
    <row r="1030" spans="1:4" x14ac:dyDescent="0.25">
      <c r="A1030" s="10">
        <v>1026</v>
      </c>
      <c r="B1030" s="11">
        <v>1324173</v>
      </c>
      <c r="C1030" s="11"/>
      <c r="D1030" s="11">
        <v>1324173</v>
      </c>
    </row>
    <row r="1031" spans="1:4" x14ac:dyDescent="0.25">
      <c r="A1031" s="10">
        <v>1027</v>
      </c>
      <c r="B1031" s="11">
        <v>8703778</v>
      </c>
      <c r="C1031" s="11"/>
      <c r="D1031" s="11">
        <v>8703778</v>
      </c>
    </row>
    <row r="1032" spans="1:4" x14ac:dyDescent="0.25">
      <c r="A1032" s="10">
        <v>1028</v>
      </c>
      <c r="B1032" s="11">
        <v>1926188</v>
      </c>
      <c r="C1032" s="11"/>
      <c r="D1032" s="11">
        <v>1926188</v>
      </c>
    </row>
    <row r="1033" spans="1:4" x14ac:dyDescent="0.25">
      <c r="A1033" s="10">
        <v>1029</v>
      </c>
      <c r="B1033" s="11">
        <v>1838257</v>
      </c>
      <c r="C1033" s="11"/>
      <c r="D1033" s="11">
        <v>1838257</v>
      </c>
    </row>
    <row r="1034" spans="1:4" x14ac:dyDescent="0.25">
      <c r="A1034" s="10">
        <v>1030</v>
      </c>
      <c r="B1034" s="11">
        <v>2651000</v>
      </c>
      <c r="C1034" s="11"/>
      <c r="D1034" s="11">
        <v>2651000</v>
      </c>
    </row>
    <row r="1035" spans="1:4" x14ac:dyDescent="0.25">
      <c r="A1035" s="10">
        <v>1031</v>
      </c>
      <c r="B1035" s="11">
        <v>16444111</v>
      </c>
      <c r="C1035" s="11"/>
      <c r="D1035" s="11">
        <v>16444111</v>
      </c>
    </row>
    <row r="1036" spans="1:4" x14ac:dyDescent="0.25">
      <c r="A1036" s="10">
        <v>1032</v>
      </c>
      <c r="B1036" s="11">
        <v>4356863</v>
      </c>
      <c r="C1036" s="11"/>
      <c r="D1036" s="11">
        <v>4356863</v>
      </c>
    </row>
    <row r="1037" spans="1:4" x14ac:dyDescent="0.25">
      <c r="A1037" s="10">
        <v>1033</v>
      </c>
      <c r="B1037" s="11">
        <v>580878</v>
      </c>
      <c r="C1037" s="11"/>
      <c r="D1037" s="11">
        <v>580878</v>
      </c>
    </row>
    <row r="1038" spans="1:4" x14ac:dyDescent="0.25">
      <c r="A1038" s="10">
        <v>1034</v>
      </c>
      <c r="B1038" s="11">
        <v>677955</v>
      </c>
      <c r="C1038" s="11"/>
      <c r="D1038" s="11">
        <v>677955</v>
      </c>
    </row>
    <row r="1039" spans="1:4" x14ac:dyDescent="0.25">
      <c r="A1039" s="10">
        <v>1035</v>
      </c>
      <c r="B1039" s="11">
        <v>2901370</v>
      </c>
      <c r="C1039" s="11"/>
      <c r="D1039" s="11">
        <v>2901370</v>
      </c>
    </row>
    <row r="1040" spans="1:4" x14ac:dyDescent="0.25">
      <c r="A1040" s="10">
        <v>1036</v>
      </c>
      <c r="B1040" s="11">
        <v>2525676</v>
      </c>
      <c r="C1040" s="11"/>
      <c r="D1040" s="11">
        <v>2525676</v>
      </c>
    </row>
    <row r="1041" spans="1:4" x14ac:dyDescent="0.25">
      <c r="A1041" s="10">
        <v>1037</v>
      </c>
      <c r="B1041" s="11">
        <v>1765331</v>
      </c>
      <c r="C1041" s="11"/>
      <c r="D1041" s="11">
        <v>1765331</v>
      </c>
    </row>
    <row r="1042" spans="1:4" x14ac:dyDescent="0.25">
      <c r="A1042" s="10">
        <v>1038</v>
      </c>
      <c r="B1042" s="11">
        <v>10240980</v>
      </c>
      <c r="C1042" s="11"/>
      <c r="D1042" s="11">
        <v>10240980</v>
      </c>
    </row>
    <row r="1043" spans="1:4" x14ac:dyDescent="0.25">
      <c r="A1043" s="10">
        <v>1039</v>
      </c>
      <c r="B1043" s="11">
        <v>110986</v>
      </c>
      <c r="C1043" s="11"/>
      <c r="D1043" s="11">
        <v>110986</v>
      </c>
    </row>
    <row r="1044" spans="1:4" x14ac:dyDescent="0.25">
      <c r="A1044" s="10">
        <v>1040</v>
      </c>
      <c r="B1044" s="11">
        <v>154500</v>
      </c>
      <c r="C1044" s="11"/>
      <c r="D1044" s="11">
        <v>154500</v>
      </c>
    </row>
    <row r="1045" spans="1:4" x14ac:dyDescent="0.25">
      <c r="A1045" s="10">
        <v>1041</v>
      </c>
      <c r="B1045" s="11"/>
      <c r="C1045" s="11">
        <v>7666034</v>
      </c>
      <c r="D1045" s="11">
        <v>7666034</v>
      </c>
    </row>
    <row r="1046" spans="1:4" x14ac:dyDescent="0.25">
      <c r="A1046" s="10">
        <v>1042</v>
      </c>
      <c r="B1046" s="11"/>
      <c r="C1046" s="11">
        <v>27349647</v>
      </c>
      <c r="D1046" s="11">
        <v>27349647</v>
      </c>
    </row>
    <row r="1047" spans="1:4" x14ac:dyDescent="0.25">
      <c r="A1047" s="10">
        <v>1043</v>
      </c>
      <c r="B1047" s="11">
        <v>1641883</v>
      </c>
      <c r="C1047" s="11"/>
      <c r="D1047" s="11">
        <v>1641883</v>
      </c>
    </row>
    <row r="1048" spans="1:4" x14ac:dyDescent="0.25">
      <c r="A1048" s="10">
        <v>1044</v>
      </c>
      <c r="B1048" s="11">
        <v>2608805</v>
      </c>
      <c r="C1048" s="11"/>
      <c r="D1048" s="11">
        <v>2608805</v>
      </c>
    </row>
    <row r="1049" spans="1:4" x14ac:dyDescent="0.25">
      <c r="A1049" s="10">
        <v>1045</v>
      </c>
      <c r="B1049" s="11">
        <v>13466999</v>
      </c>
      <c r="C1049" s="11"/>
      <c r="D1049" s="11">
        <v>13466999</v>
      </c>
    </row>
    <row r="1050" spans="1:4" x14ac:dyDescent="0.25">
      <c r="A1050" s="10">
        <v>1046</v>
      </c>
      <c r="B1050" s="11">
        <v>4531387</v>
      </c>
      <c r="C1050" s="11"/>
      <c r="D1050" s="11">
        <v>4531387</v>
      </c>
    </row>
    <row r="1051" spans="1:4" x14ac:dyDescent="0.25">
      <c r="A1051" s="10">
        <v>1047</v>
      </c>
      <c r="B1051" s="11">
        <v>751179</v>
      </c>
      <c r="C1051" s="11"/>
      <c r="D1051" s="11">
        <v>751179</v>
      </c>
    </row>
    <row r="1052" spans="1:4" x14ac:dyDescent="0.25">
      <c r="A1052" s="10">
        <v>1048</v>
      </c>
      <c r="B1052" s="11">
        <v>2418369</v>
      </c>
      <c r="C1052" s="11"/>
      <c r="D1052" s="11">
        <v>2418369</v>
      </c>
    </row>
    <row r="1053" spans="1:4" x14ac:dyDescent="0.25">
      <c r="A1053" s="10">
        <v>1049</v>
      </c>
      <c r="B1053" s="11">
        <v>768343</v>
      </c>
      <c r="C1053" s="11"/>
      <c r="D1053" s="11">
        <v>768343</v>
      </c>
    </row>
    <row r="1054" spans="1:4" x14ac:dyDescent="0.25">
      <c r="A1054" s="10">
        <v>1050</v>
      </c>
      <c r="B1054" s="11">
        <v>4257751</v>
      </c>
      <c r="C1054" s="11"/>
      <c r="D1054" s="11">
        <v>4257751</v>
      </c>
    </row>
    <row r="1055" spans="1:4" x14ac:dyDescent="0.25">
      <c r="A1055" s="10">
        <v>1051</v>
      </c>
      <c r="B1055" s="11"/>
      <c r="C1055" s="11">
        <v>6492944</v>
      </c>
      <c r="D1055" s="11">
        <v>6492944</v>
      </c>
    </row>
    <row r="1056" spans="1:4" x14ac:dyDescent="0.25">
      <c r="A1056" s="10">
        <v>1052</v>
      </c>
      <c r="B1056" s="11">
        <v>4998936</v>
      </c>
      <c r="C1056" s="11"/>
      <c r="D1056" s="11">
        <v>4998936</v>
      </c>
    </row>
    <row r="1057" spans="1:4" x14ac:dyDescent="0.25">
      <c r="A1057" s="10">
        <v>1053</v>
      </c>
      <c r="B1057" s="11">
        <v>6209375</v>
      </c>
      <c r="C1057" s="11"/>
      <c r="D1057" s="11">
        <v>6209375</v>
      </c>
    </row>
    <row r="1058" spans="1:4" x14ac:dyDescent="0.25">
      <c r="A1058" s="10">
        <v>1054</v>
      </c>
      <c r="B1058" s="11">
        <v>2495609</v>
      </c>
      <c r="C1058" s="11"/>
      <c r="D1058" s="11">
        <v>2495609</v>
      </c>
    </row>
    <row r="1059" spans="1:4" x14ac:dyDescent="0.25">
      <c r="A1059" s="10">
        <v>1055</v>
      </c>
      <c r="B1059" s="11"/>
      <c r="C1059" s="11">
        <v>25450431</v>
      </c>
      <c r="D1059" s="11">
        <v>25450431</v>
      </c>
    </row>
    <row r="1060" spans="1:4" x14ac:dyDescent="0.25">
      <c r="A1060" s="10">
        <v>1056</v>
      </c>
      <c r="B1060" s="11">
        <v>4872620</v>
      </c>
      <c r="C1060" s="11"/>
      <c r="D1060" s="11">
        <v>4872620</v>
      </c>
    </row>
    <row r="1061" spans="1:4" x14ac:dyDescent="0.25">
      <c r="A1061" s="10">
        <v>1057</v>
      </c>
      <c r="B1061" s="11">
        <v>514608</v>
      </c>
      <c r="C1061" s="11"/>
      <c r="D1061" s="11">
        <v>514608</v>
      </c>
    </row>
    <row r="1062" spans="1:4" x14ac:dyDescent="0.25">
      <c r="A1062" s="10">
        <v>1058</v>
      </c>
      <c r="B1062" s="11"/>
      <c r="C1062" s="11">
        <v>13792851</v>
      </c>
      <c r="D1062" s="11">
        <v>13792851</v>
      </c>
    </row>
    <row r="1063" spans="1:4" x14ac:dyDescent="0.25">
      <c r="A1063" s="10">
        <v>1059</v>
      </c>
      <c r="B1063" s="11"/>
      <c r="C1063" s="11">
        <v>5150697</v>
      </c>
      <c r="D1063" s="11">
        <v>5150697</v>
      </c>
    </row>
    <row r="1064" spans="1:4" x14ac:dyDescent="0.25">
      <c r="A1064" s="10">
        <v>1060</v>
      </c>
      <c r="B1064" s="11">
        <v>631564</v>
      </c>
      <c r="C1064" s="11"/>
      <c r="D1064" s="11">
        <v>631564</v>
      </c>
    </row>
    <row r="1065" spans="1:4" x14ac:dyDescent="0.25">
      <c r="A1065" s="10">
        <v>1061</v>
      </c>
      <c r="B1065" s="11">
        <v>1570237</v>
      </c>
      <c r="C1065" s="11"/>
      <c r="D1065" s="11">
        <v>1570237</v>
      </c>
    </row>
    <row r="1066" spans="1:4" x14ac:dyDescent="0.25">
      <c r="A1066" s="10">
        <v>1062</v>
      </c>
      <c r="B1066" s="11">
        <v>10288024</v>
      </c>
      <c r="C1066" s="11"/>
      <c r="D1066" s="11">
        <v>10288024</v>
      </c>
    </row>
    <row r="1067" spans="1:4" x14ac:dyDescent="0.25">
      <c r="A1067" s="10">
        <v>1063</v>
      </c>
      <c r="B1067" s="11">
        <v>428909</v>
      </c>
      <c r="C1067" s="11"/>
      <c r="D1067" s="11">
        <v>428909</v>
      </c>
    </row>
    <row r="1068" spans="1:4" x14ac:dyDescent="0.25">
      <c r="A1068" s="10">
        <v>1064</v>
      </c>
      <c r="B1068" s="11">
        <v>597828</v>
      </c>
      <c r="C1068" s="11"/>
      <c r="D1068" s="11">
        <v>597828</v>
      </c>
    </row>
    <row r="1069" spans="1:4" x14ac:dyDescent="0.25">
      <c r="A1069" s="10">
        <v>1065</v>
      </c>
      <c r="B1069" s="11">
        <v>6914636</v>
      </c>
      <c r="C1069" s="11"/>
      <c r="D1069" s="11">
        <v>6914636</v>
      </c>
    </row>
    <row r="1070" spans="1:4" x14ac:dyDescent="0.25">
      <c r="A1070" s="10">
        <v>1066</v>
      </c>
      <c r="B1070" s="11">
        <v>1152145</v>
      </c>
      <c r="C1070" s="11"/>
      <c r="D1070" s="11">
        <v>1152145</v>
      </c>
    </row>
    <row r="1071" spans="1:4" x14ac:dyDescent="0.25">
      <c r="A1071" s="10">
        <v>1067</v>
      </c>
      <c r="B1071" s="11">
        <v>273244</v>
      </c>
      <c r="C1071" s="11"/>
      <c r="D1071" s="11">
        <v>273244</v>
      </c>
    </row>
    <row r="1072" spans="1:4" x14ac:dyDescent="0.25">
      <c r="A1072" s="10">
        <v>1068</v>
      </c>
      <c r="B1072" s="11"/>
      <c r="C1072" s="11">
        <v>1808330</v>
      </c>
      <c r="D1072" s="11">
        <v>1808330</v>
      </c>
    </row>
    <row r="1073" spans="1:4" x14ac:dyDescent="0.25">
      <c r="A1073" s="10">
        <v>1069</v>
      </c>
      <c r="B1073" s="11">
        <v>712284</v>
      </c>
      <c r="C1073" s="11"/>
      <c r="D1073" s="11">
        <v>712284</v>
      </c>
    </row>
    <row r="1074" spans="1:4" x14ac:dyDescent="0.25">
      <c r="A1074" s="10">
        <v>1070</v>
      </c>
      <c r="B1074" s="11"/>
      <c r="C1074" s="11">
        <v>18267266</v>
      </c>
      <c r="D1074" s="11">
        <v>18267266</v>
      </c>
    </row>
    <row r="1075" spans="1:4" x14ac:dyDescent="0.25">
      <c r="A1075" s="10">
        <v>1071</v>
      </c>
      <c r="B1075" s="11"/>
      <c r="C1075" s="11">
        <v>6782560</v>
      </c>
      <c r="D1075" s="11">
        <v>6782560</v>
      </c>
    </row>
    <row r="1076" spans="1:4" x14ac:dyDescent="0.25">
      <c r="A1076" s="10">
        <v>1072</v>
      </c>
      <c r="B1076" s="11">
        <v>5838048</v>
      </c>
      <c r="C1076" s="11"/>
      <c r="D1076" s="11">
        <v>5838048</v>
      </c>
    </row>
    <row r="1077" spans="1:4" x14ac:dyDescent="0.25">
      <c r="A1077" s="10">
        <v>1073</v>
      </c>
      <c r="B1077" s="11">
        <v>2988989</v>
      </c>
      <c r="C1077" s="11"/>
      <c r="D1077" s="11">
        <v>2988989</v>
      </c>
    </row>
    <row r="1078" spans="1:4" x14ac:dyDescent="0.25">
      <c r="A1078" s="10">
        <v>1074</v>
      </c>
      <c r="B1078" s="11">
        <v>765000</v>
      </c>
      <c r="C1078" s="11"/>
      <c r="D1078" s="11">
        <v>765000</v>
      </c>
    </row>
    <row r="1079" spans="1:4" x14ac:dyDescent="0.25">
      <c r="A1079" s="10">
        <v>1075</v>
      </c>
      <c r="B1079" s="11">
        <v>853164</v>
      </c>
      <c r="C1079" s="11"/>
      <c r="D1079" s="11">
        <v>853164</v>
      </c>
    </row>
    <row r="1080" spans="1:4" x14ac:dyDescent="0.25">
      <c r="A1080" s="10">
        <v>1076</v>
      </c>
      <c r="B1080" s="11"/>
      <c r="C1080" s="11">
        <v>13874262</v>
      </c>
      <c r="D1080" s="11">
        <v>13874262</v>
      </c>
    </row>
    <row r="1081" spans="1:4" x14ac:dyDescent="0.25">
      <c r="A1081" s="10">
        <v>1077</v>
      </c>
      <c r="B1081" s="11">
        <v>9322409</v>
      </c>
      <c r="C1081" s="11"/>
      <c r="D1081" s="11">
        <v>9322409</v>
      </c>
    </row>
    <row r="1082" spans="1:4" x14ac:dyDescent="0.25">
      <c r="A1082" s="10">
        <v>1078</v>
      </c>
      <c r="B1082" s="11">
        <v>1119390</v>
      </c>
      <c r="C1082" s="11"/>
      <c r="D1082" s="11">
        <v>1119390</v>
      </c>
    </row>
    <row r="1083" spans="1:4" x14ac:dyDescent="0.25">
      <c r="A1083" s="10">
        <v>1079</v>
      </c>
      <c r="B1083" s="11">
        <v>1296414</v>
      </c>
      <c r="C1083" s="11"/>
      <c r="D1083" s="11">
        <v>1296414</v>
      </c>
    </row>
    <row r="1084" spans="1:4" x14ac:dyDescent="0.25">
      <c r="A1084" s="10">
        <v>1080</v>
      </c>
      <c r="B1084" s="11">
        <v>5231719</v>
      </c>
      <c r="C1084" s="11"/>
      <c r="D1084" s="11">
        <v>5231719</v>
      </c>
    </row>
    <row r="1085" spans="1:4" x14ac:dyDescent="0.25">
      <c r="A1085" s="10">
        <v>1081</v>
      </c>
      <c r="B1085" s="11">
        <v>1244430</v>
      </c>
      <c r="C1085" s="11"/>
      <c r="D1085" s="11">
        <v>1244430</v>
      </c>
    </row>
    <row r="1086" spans="1:4" x14ac:dyDescent="0.25">
      <c r="A1086" s="10">
        <v>1082</v>
      </c>
      <c r="B1086" s="11">
        <v>150000</v>
      </c>
      <c r="C1086" s="11"/>
      <c r="D1086" s="11">
        <v>150000</v>
      </c>
    </row>
    <row r="1087" spans="1:4" x14ac:dyDescent="0.25">
      <c r="A1087" s="10">
        <v>1083</v>
      </c>
      <c r="B1087" s="11">
        <v>398000</v>
      </c>
      <c r="C1087" s="11"/>
      <c r="D1087" s="11">
        <v>398000</v>
      </c>
    </row>
    <row r="1088" spans="1:4" x14ac:dyDescent="0.25">
      <c r="A1088" s="10">
        <v>1084</v>
      </c>
      <c r="B1088" s="11">
        <v>2616846</v>
      </c>
      <c r="C1088" s="11"/>
      <c r="D1088" s="11">
        <v>2616846</v>
      </c>
    </row>
    <row r="1089" spans="1:4" x14ac:dyDescent="0.25">
      <c r="A1089" s="10">
        <v>1085</v>
      </c>
      <c r="B1089" s="11">
        <v>856246</v>
      </c>
      <c r="C1089" s="11"/>
      <c r="D1089" s="11">
        <v>856246</v>
      </c>
    </row>
    <row r="1090" spans="1:4" x14ac:dyDescent="0.25">
      <c r="A1090" s="10">
        <v>1086</v>
      </c>
      <c r="B1090" s="11">
        <v>1209938</v>
      </c>
      <c r="C1090" s="11"/>
      <c r="D1090" s="11">
        <v>1209938</v>
      </c>
    </row>
    <row r="1091" spans="1:4" x14ac:dyDescent="0.25">
      <c r="A1091" s="10">
        <v>1087</v>
      </c>
      <c r="B1091" s="11">
        <v>253660</v>
      </c>
      <c r="C1091" s="11"/>
      <c r="D1091" s="11">
        <v>253660</v>
      </c>
    </row>
    <row r="1092" spans="1:4" x14ac:dyDescent="0.25">
      <c r="A1092" s="10">
        <v>1088</v>
      </c>
      <c r="B1092" s="11">
        <v>433219</v>
      </c>
      <c r="C1092" s="11"/>
      <c r="D1092" s="11">
        <v>433219</v>
      </c>
    </row>
    <row r="1093" spans="1:4" x14ac:dyDescent="0.25">
      <c r="A1093" s="10">
        <v>1089</v>
      </c>
      <c r="B1093" s="11">
        <v>671490</v>
      </c>
      <c r="C1093" s="11"/>
      <c r="D1093" s="11">
        <v>671490</v>
      </c>
    </row>
    <row r="1094" spans="1:4" x14ac:dyDescent="0.25">
      <c r="A1094" s="10">
        <v>1090</v>
      </c>
      <c r="B1094" s="11">
        <v>3039598</v>
      </c>
      <c r="C1094" s="11"/>
      <c r="D1094" s="11">
        <v>3039598</v>
      </c>
    </row>
    <row r="1095" spans="1:4" x14ac:dyDescent="0.25">
      <c r="A1095" s="10">
        <v>1091</v>
      </c>
      <c r="B1095" s="11">
        <v>2778136</v>
      </c>
      <c r="C1095" s="11"/>
      <c r="D1095" s="11">
        <v>2778136</v>
      </c>
    </row>
    <row r="1096" spans="1:4" x14ac:dyDescent="0.25">
      <c r="A1096" s="10">
        <v>1092</v>
      </c>
      <c r="B1096" s="11">
        <v>4564474</v>
      </c>
      <c r="C1096" s="11"/>
      <c r="D1096" s="11">
        <v>4564474</v>
      </c>
    </row>
    <row r="1097" spans="1:4" x14ac:dyDescent="0.25">
      <c r="A1097" s="10">
        <v>1093</v>
      </c>
      <c r="B1097" s="11">
        <v>357500</v>
      </c>
      <c r="C1097" s="11"/>
      <c r="D1097" s="11">
        <v>357500</v>
      </c>
    </row>
    <row r="1098" spans="1:4" x14ac:dyDescent="0.25">
      <c r="A1098" s="10">
        <v>1094</v>
      </c>
      <c r="B1098" s="11">
        <v>2955727</v>
      </c>
      <c r="C1098" s="11"/>
      <c r="D1098" s="11">
        <v>2955727</v>
      </c>
    </row>
    <row r="1099" spans="1:4" x14ac:dyDescent="0.25">
      <c r="A1099" s="10">
        <v>1095</v>
      </c>
      <c r="B1099" s="11">
        <v>790001</v>
      </c>
      <c r="C1099" s="11"/>
      <c r="D1099" s="11">
        <v>790001</v>
      </c>
    </row>
    <row r="1100" spans="1:4" x14ac:dyDescent="0.25">
      <c r="A1100" s="10">
        <v>1096</v>
      </c>
      <c r="B1100" s="11">
        <v>1122780</v>
      </c>
      <c r="C1100" s="11"/>
      <c r="D1100" s="11">
        <v>1122780</v>
      </c>
    </row>
    <row r="1101" spans="1:4" x14ac:dyDescent="0.25">
      <c r="A1101" s="10">
        <v>1097</v>
      </c>
      <c r="B1101" s="11">
        <v>540557</v>
      </c>
      <c r="C1101" s="11"/>
      <c r="D1101" s="11">
        <v>540557</v>
      </c>
    </row>
    <row r="1102" spans="1:4" x14ac:dyDescent="0.25">
      <c r="A1102" s="10">
        <v>1098</v>
      </c>
      <c r="B1102" s="11">
        <v>206228</v>
      </c>
      <c r="C1102" s="11"/>
      <c r="D1102" s="11">
        <v>206228</v>
      </c>
    </row>
    <row r="1103" spans="1:4" x14ac:dyDescent="0.25">
      <c r="A1103" s="10">
        <v>1099</v>
      </c>
      <c r="B1103" s="11">
        <v>1328934</v>
      </c>
      <c r="C1103" s="11"/>
      <c r="D1103" s="11">
        <v>1328934</v>
      </c>
    </row>
    <row r="1104" spans="1:4" x14ac:dyDescent="0.25">
      <c r="A1104" s="10">
        <v>1100</v>
      </c>
      <c r="B1104" s="11">
        <v>7669548</v>
      </c>
      <c r="C1104" s="11"/>
      <c r="D1104" s="11">
        <v>7669548</v>
      </c>
    </row>
    <row r="1105" spans="1:4" x14ac:dyDescent="0.25">
      <c r="A1105" s="10">
        <v>1101</v>
      </c>
      <c r="B1105" s="11">
        <v>4363366</v>
      </c>
      <c r="C1105" s="11"/>
      <c r="D1105" s="11">
        <v>4363366</v>
      </c>
    </row>
    <row r="1106" spans="1:4" x14ac:dyDescent="0.25">
      <c r="A1106" s="10">
        <v>1102</v>
      </c>
      <c r="B1106" s="11"/>
      <c r="C1106" s="11">
        <v>37059912</v>
      </c>
      <c r="D1106" s="11">
        <v>37059912</v>
      </c>
    </row>
    <row r="1107" spans="1:4" x14ac:dyDescent="0.25">
      <c r="A1107" s="10">
        <v>1103</v>
      </c>
      <c r="B1107" s="11">
        <v>1383619</v>
      </c>
      <c r="C1107" s="11"/>
      <c r="D1107" s="11">
        <v>1383619</v>
      </c>
    </row>
    <row r="1108" spans="1:4" x14ac:dyDescent="0.25">
      <c r="A1108" s="10">
        <v>1104</v>
      </c>
      <c r="B1108" s="11">
        <v>1450212</v>
      </c>
      <c r="C1108" s="11"/>
      <c r="D1108" s="11">
        <v>1450212</v>
      </c>
    </row>
    <row r="1109" spans="1:4" x14ac:dyDescent="0.25">
      <c r="A1109" s="10">
        <v>1105</v>
      </c>
      <c r="B1109" s="11"/>
      <c r="C1109" s="11">
        <v>12420168</v>
      </c>
      <c r="D1109" s="11">
        <v>12420168</v>
      </c>
    </row>
    <row r="1110" spans="1:4" x14ac:dyDescent="0.25">
      <c r="A1110" s="10">
        <v>1106</v>
      </c>
      <c r="B1110" s="11">
        <v>656111</v>
      </c>
      <c r="C1110" s="11"/>
      <c r="D1110" s="11">
        <v>656111</v>
      </c>
    </row>
    <row r="1111" spans="1:4" x14ac:dyDescent="0.25">
      <c r="A1111" s="10">
        <v>1107</v>
      </c>
      <c r="B1111" s="11">
        <v>6328484</v>
      </c>
      <c r="C1111" s="11"/>
      <c r="D1111" s="11">
        <v>6328484</v>
      </c>
    </row>
    <row r="1112" spans="1:4" x14ac:dyDescent="0.25">
      <c r="A1112" s="10">
        <v>1108</v>
      </c>
      <c r="B1112" s="11">
        <v>121367</v>
      </c>
      <c r="C1112" s="11"/>
      <c r="D1112" s="11">
        <v>121367</v>
      </c>
    </row>
    <row r="1113" spans="1:4" x14ac:dyDescent="0.25">
      <c r="A1113" s="10">
        <v>1109</v>
      </c>
      <c r="B1113" s="11">
        <v>1125760</v>
      </c>
      <c r="C1113" s="11"/>
      <c r="D1113" s="11">
        <v>1125760</v>
      </c>
    </row>
    <row r="1114" spans="1:4" x14ac:dyDescent="0.25">
      <c r="A1114" s="10">
        <v>1110</v>
      </c>
      <c r="B1114" s="11">
        <v>7831522</v>
      </c>
      <c r="C1114" s="11"/>
      <c r="D1114" s="11">
        <v>7831522</v>
      </c>
    </row>
    <row r="1115" spans="1:4" x14ac:dyDescent="0.25">
      <c r="A1115" s="10">
        <v>1111</v>
      </c>
      <c r="B1115" s="11">
        <v>2028765</v>
      </c>
      <c r="C1115" s="11"/>
      <c r="D1115" s="11">
        <v>2028765</v>
      </c>
    </row>
    <row r="1116" spans="1:4" x14ac:dyDescent="0.25">
      <c r="A1116" s="10">
        <v>1112</v>
      </c>
      <c r="B1116" s="11"/>
      <c r="C1116" s="11">
        <v>30401622</v>
      </c>
      <c r="D1116" s="11">
        <v>30401622</v>
      </c>
    </row>
    <row r="1117" spans="1:4" x14ac:dyDescent="0.25">
      <c r="A1117" s="10">
        <v>1113</v>
      </c>
      <c r="B1117" s="11">
        <v>21322430</v>
      </c>
      <c r="C1117" s="11"/>
      <c r="D1117" s="11">
        <v>21322430</v>
      </c>
    </row>
    <row r="1118" spans="1:4" x14ac:dyDescent="0.25">
      <c r="A1118" s="10">
        <v>1114</v>
      </c>
      <c r="B1118" s="11">
        <v>7630249</v>
      </c>
      <c r="C1118" s="11"/>
      <c r="D1118" s="11">
        <v>7630249</v>
      </c>
    </row>
    <row r="1119" spans="1:4" x14ac:dyDescent="0.25">
      <c r="A1119" s="10">
        <v>1115</v>
      </c>
      <c r="B1119" s="11">
        <v>2012870</v>
      </c>
      <c r="C1119" s="11"/>
      <c r="D1119" s="11">
        <v>2012870</v>
      </c>
    </row>
    <row r="1120" spans="1:4" x14ac:dyDescent="0.25">
      <c r="A1120" s="10">
        <v>1116</v>
      </c>
      <c r="B1120" s="11">
        <v>299425</v>
      </c>
      <c r="C1120" s="11"/>
      <c r="D1120" s="11">
        <v>299425</v>
      </c>
    </row>
    <row r="1121" spans="1:4" x14ac:dyDescent="0.25">
      <c r="A1121" s="10">
        <v>1117</v>
      </c>
      <c r="B1121" s="11">
        <v>589415</v>
      </c>
      <c r="C1121" s="11"/>
      <c r="D1121" s="11">
        <v>589415</v>
      </c>
    </row>
    <row r="1122" spans="1:4" x14ac:dyDescent="0.25">
      <c r="A1122" s="10">
        <v>1118</v>
      </c>
      <c r="B1122" s="11">
        <v>1429742</v>
      </c>
      <c r="C1122" s="11"/>
      <c r="D1122" s="11">
        <v>1429742</v>
      </c>
    </row>
    <row r="1123" spans="1:4" x14ac:dyDescent="0.25">
      <c r="A1123" s="10">
        <v>1119</v>
      </c>
      <c r="B1123" s="11">
        <v>1589493</v>
      </c>
      <c r="C1123" s="11"/>
      <c r="D1123" s="11">
        <v>1589493</v>
      </c>
    </row>
    <row r="1124" spans="1:4" x14ac:dyDescent="0.25">
      <c r="A1124" s="10">
        <v>1120</v>
      </c>
      <c r="B1124" s="11">
        <v>1594167</v>
      </c>
      <c r="C1124" s="11"/>
      <c r="D1124" s="11">
        <v>1594167</v>
      </c>
    </row>
    <row r="1125" spans="1:4" x14ac:dyDescent="0.25">
      <c r="A1125" s="10">
        <v>1121</v>
      </c>
      <c r="B1125" s="11"/>
      <c r="C1125" s="11">
        <v>5232918</v>
      </c>
      <c r="D1125" s="11">
        <v>5232918</v>
      </c>
    </row>
    <row r="1126" spans="1:4" x14ac:dyDescent="0.25">
      <c r="A1126" s="10">
        <v>1122</v>
      </c>
      <c r="B1126" s="11">
        <v>18139740</v>
      </c>
      <c r="C1126" s="11"/>
      <c r="D1126" s="11">
        <v>18139740</v>
      </c>
    </row>
    <row r="1127" spans="1:4" x14ac:dyDescent="0.25">
      <c r="A1127" s="10">
        <v>1123</v>
      </c>
      <c r="B1127" s="11">
        <v>755480</v>
      </c>
      <c r="C1127" s="11"/>
      <c r="D1127" s="11">
        <v>755480</v>
      </c>
    </row>
    <row r="1128" spans="1:4" x14ac:dyDescent="0.25">
      <c r="A1128" s="10">
        <v>1124</v>
      </c>
      <c r="B1128" s="11">
        <v>362268</v>
      </c>
      <c r="C1128" s="11"/>
      <c r="D1128" s="11">
        <v>362268</v>
      </c>
    </row>
    <row r="1129" spans="1:4" x14ac:dyDescent="0.25">
      <c r="A1129" s="10">
        <v>1125</v>
      </c>
      <c r="B1129" s="11">
        <v>2794040</v>
      </c>
      <c r="C1129" s="11"/>
      <c r="D1129" s="11">
        <v>2794040</v>
      </c>
    </row>
    <row r="1130" spans="1:4" x14ac:dyDescent="0.25">
      <c r="A1130" s="10">
        <v>1126</v>
      </c>
      <c r="B1130" s="11"/>
      <c r="C1130" s="11">
        <v>5995829</v>
      </c>
      <c r="D1130" s="11">
        <v>5995829</v>
      </c>
    </row>
    <row r="1131" spans="1:4" x14ac:dyDescent="0.25">
      <c r="A1131" s="10">
        <v>1127</v>
      </c>
      <c r="B1131" s="11">
        <v>3626996</v>
      </c>
      <c r="C1131" s="11"/>
      <c r="D1131" s="11">
        <v>3626996</v>
      </c>
    </row>
    <row r="1132" spans="1:4" x14ac:dyDescent="0.25">
      <c r="A1132" s="10">
        <v>1128</v>
      </c>
      <c r="B1132" s="11">
        <v>3076090</v>
      </c>
      <c r="C1132" s="11"/>
      <c r="D1132" s="11">
        <v>3076090</v>
      </c>
    </row>
    <row r="1133" spans="1:4" x14ac:dyDescent="0.25">
      <c r="A1133" s="10">
        <v>1129</v>
      </c>
      <c r="B1133" s="11">
        <v>1896564</v>
      </c>
      <c r="C1133" s="11"/>
      <c r="D1133" s="11">
        <v>1896564</v>
      </c>
    </row>
    <row r="1134" spans="1:4" x14ac:dyDescent="0.25">
      <c r="A1134" s="10">
        <v>1130</v>
      </c>
      <c r="B1134" s="11">
        <v>544540</v>
      </c>
      <c r="C1134" s="11"/>
      <c r="D1134" s="11">
        <v>544540</v>
      </c>
    </row>
    <row r="1135" spans="1:4" x14ac:dyDescent="0.25">
      <c r="A1135" s="10">
        <v>1131</v>
      </c>
      <c r="B1135" s="11"/>
      <c r="C1135" s="11">
        <v>5346073</v>
      </c>
      <c r="D1135" s="11">
        <v>5346073</v>
      </c>
    </row>
    <row r="1136" spans="1:4" x14ac:dyDescent="0.25">
      <c r="A1136" s="10">
        <v>1132</v>
      </c>
      <c r="B1136" s="11">
        <v>1468202</v>
      </c>
      <c r="C1136" s="11"/>
      <c r="D1136" s="11">
        <v>1468202</v>
      </c>
    </row>
    <row r="1137" spans="1:4" x14ac:dyDescent="0.25">
      <c r="A1137" s="10">
        <v>1133</v>
      </c>
      <c r="B1137" s="11">
        <v>988367</v>
      </c>
      <c r="C1137" s="11"/>
      <c r="D1137" s="11">
        <v>988367</v>
      </c>
    </row>
    <row r="1138" spans="1:4" x14ac:dyDescent="0.25">
      <c r="A1138" s="10">
        <v>1134</v>
      </c>
      <c r="B1138" s="11">
        <v>1820449</v>
      </c>
      <c r="C1138" s="11"/>
      <c r="D1138" s="11">
        <v>1820449</v>
      </c>
    </row>
    <row r="1139" spans="1:4" x14ac:dyDescent="0.25">
      <c r="A1139" s="10">
        <v>1135</v>
      </c>
      <c r="B1139" s="11">
        <v>1424500</v>
      </c>
      <c r="C1139" s="11"/>
      <c r="D1139" s="11">
        <v>1424500</v>
      </c>
    </row>
    <row r="1140" spans="1:4" x14ac:dyDescent="0.25">
      <c r="A1140" s="10">
        <v>1136</v>
      </c>
      <c r="B1140" s="11">
        <v>1742145</v>
      </c>
      <c r="C1140" s="11"/>
      <c r="D1140" s="11">
        <v>1742145</v>
      </c>
    </row>
    <row r="1141" spans="1:4" x14ac:dyDescent="0.25">
      <c r="A1141" s="10">
        <v>1137</v>
      </c>
      <c r="B1141" s="11">
        <v>408879</v>
      </c>
      <c r="C1141" s="11"/>
      <c r="D1141" s="11">
        <v>408879</v>
      </c>
    </row>
    <row r="1142" spans="1:4" x14ac:dyDescent="0.25">
      <c r="A1142" s="10">
        <v>1138</v>
      </c>
      <c r="B1142" s="11">
        <v>2585410</v>
      </c>
      <c r="C1142" s="11"/>
      <c r="D1142" s="11">
        <v>2585410</v>
      </c>
    </row>
    <row r="1143" spans="1:4" x14ac:dyDescent="0.25">
      <c r="A1143" s="10">
        <v>1139</v>
      </c>
      <c r="B1143" s="11">
        <v>3016964</v>
      </c>
      <c r="C1143" s="11"/>
      <c r="D1143" s="11">
        <v>3016964</v>
      </c>
    </row>
    <row r="1144" spans="1:4" x14ac:dyDescent="0.25">
      <c r="A1144" s="10">
        <v>1140</v>
      </c>
      <c r="B1144" s="11">
        <v>3667906</v>
      </c>
      <c r="C1144" s="11"/>
      <c r="D1144" s="11">
        <v>3667906</v>
      </c>
    </row>
    <row r="1145" spans="1:4" x14ac:dyDescent="0.25">
      <c r="A1145" s="10">
        <v>1141</v>
      </c>
      <c r="B1145" s="11">
        <v>2149709</v>
      </c>
      <c r="C1145" s="11"/>
      <c r="D1145" s="11">
        <v>2149709</v>
      </c>
    </row>
    <row r="1146" spans="1:4" x14ac:dyDescent="0.25">
      <c r="A1146" s="10">
        <v>1142</v>
      </c>
      <c r="B1146" s="11">
        <v>2432020</v>
      </c>
      <c r="C1146" s="11"/>
      <c r="D1146" s="11">
        <v>2432020</v>
      </c>
    </row>
    <row r="1147" spans="1:4" x14ac:dyDescent="0.25">
      <c r="A1147" s="10">
        <v>1143</v>
      </c>
      <c r="B1147" s="11">
        <v>918552</v>
      </c>
      <c r="C1147" s="11"/>
      <c r="D1147" s="11">
        <v>918552</v>
      </c>
    </row>
    <row r="1148" spans="1:4" x14ac:dyDescent="0.25">
      <c r="A1148" s="10">
        <v>1144</v>
      </c>
      <c r="B1148" s="11">
        <v>1375804</v>
      </c>
      <c r="C1148" s="11"/>
      <c r="D1148" s="11">
        <v>1375804</v>
      </c>
    </row>
    <row r="1149" spans="1:4" x14ac:dyDescent="0.25">
      <c r="A1149" s="10">
        <v>1145</v>
      </c>
      <c r="B1149" s="11">
        <v>3616353</v>
      </c>
      <c r="C1149" s="11"/>
      <c r="D1149" s="11">
        <v>3616353</v>
      </c>
    </row>
    <row r="1150" spans="1:4" x14ac:dyDescent="0.25">
      <c r="A1150" s="10">
        <v>1146</v>
      </c>
      <c r="B1150" s="11"/>
      <c r="C1150" s="11">
        <v>56614936</v>
      </c>
      <c r="D1150" s="11">
        <v>56614936</v>
      </c>
    </row>
    <row r="1151" spans="1:4" x14ac:dyDescent="0.25">
      <c r="A1151" s="10">
        <v>1147</v>
      </c>
      <c r="B1151" s="11">
        <v>1013210</v>
      </c>
      <c r="C1151" s="11"/>
      <c r="D1151" s="11">
        <v>1013210</v>
      </c>
    </row>
    <row r="1152" spans="1:4" x14ac:dyDescent="0.25">
      <c r="A1152" s="10">
        <v>1148</v>
      </c>
      <c r="B1152" s="11">
        <v>1860535</v>
      </c>
      <c r="C1152" s="11"/>
      <c r="D1152" s="11">
        <v>1860535</v>
      </c>
    </row>
    <row r="1153" spans="1:4" x14ac:dyDescent="0.25">
      <c r="A1153" s="10">
        <v>1149</v>
      </c>
      <c r="B1153" s="11">
        <v>3139203</v>
      </c>
      <c r="C1153" s="11"/>
      <c r="D1153" s="11">
        <v>3139203</v>
      </c>
    </row>
    <row r="1154" spans="1:4" x14ac:dyDescent="0.25">
      <c r="A1154" s="10">
        <v>1150</v>
      </c>
      <c r="B1154" s="11"/>
      <c r="C1154" s="11">
        <v>28253387</v>
      </c>
      <c r="D1154" s="11">
        <v>28253387</v>
      </c>
    </row>
    <row r="1155" spans="1:4" x14ac:dyDescent="0.25">
      <c r="A1155" s="10">
        <v>1151</v>
      </c>
      <c r="B1155" s="11">
        <v>791867</v>
      </c>
      <c r="C1155" s="11"/>
      <c r="D1155" s="11">
        <v>791867</v>
      </c>
    </row>
    <row r="1156" spans="1:4" x14ac:dyDescent="0.25">
      <c r="A1156" s="10">
        <v>1152</v>
      </c>
      <c r="B1156" s="11">
        <v>2027216</v>
      </c>
      <c r="C1156" s="11"/>
      <c r="D1156" s="11">
        <v>2027216</v>
      </c>
    </row>
    <row r="1157" spans="1:4" x14ac:dyDescent="0.25">
      <c r="A1157" s="10">
        <v>1153</v>
      </c>
      <c r="B1157" s="11">
        <v>1150000</v>
      </c>
      <c r="C1157" s="11"/>
      <c r="D1157" s="11">
        <v>1150000</v>
      </c>
    </row>
    <row r="1158" spans="1:4" x14ac:dyDescent="0.25">
      <c r="A1158" s="10">
        <v>1154</v>
      </c>
      <c r="B1158" s="11">
        <v>927960</v>
      </c>
      <c r="C1158" s="11"/>
      <c r="D1158" s="11">
        <v>927960</v>
      </c>
    </row>
    <row r="1159" spans="1:4" x14ac:dyDescent="0.25">
      <c r="A1159" s="10">
        <v>1155</v>
      </c>
      <c r="B1159" s="11">
        <v>3731588</v>
      </c>
      <c r="C1159" s="11"/>
      <c r="D1159" s="11">
        <v>3731588</v>
      </c>
    </row>
    <row r="1160" spans="1:4" x14ac:dyDescent="0.25">
      <c r="A1160" s="10">
        <v>1156</v>
      </c>
      <c r="B1160" s="11"/>
      <c r="C1160" s="11">
        <v>14604181</v>
      </c>
      <c r="D1160" s="11">
        <v>14604181</v>
      </c>
    </row>
    <row r="1161" spans="1:4" x14ac:dyDescent="0.25">
      <c r="A1161" s="10">
        <v>1157</v>
      </c>
      <c r="B1161" s="11">
        <v>1467259</v>
      </c>
      <c r="C1161" s="11"/>
      <c r="D1161" s="11">
        <v>1467259</v>
      </c>
    </row>
    <row r="1162" spans="1:4" x14ac:dyDescent="0.25">
      <c r="A1162" s="10">
        <v>1158</v>
      </c>
      <c r="B1162" s="11">
        <v>1586281</v>
      </c>
      <c r="C1162" s="11"/>
      <c r="D1162" s="11">
        <v>1586281</v>
      </c>
    </row>
    <row r="1163" spans="1:4" x14ac:dyDescent="0.25">
      <c r="A1163" s="10">
        <v>1159</v>
      </c>
      <c r="B1163" s="11">
        <v>120000</v>
      </c>
      <c r="C1163" s="11"/>
      <c r="D1163" s="11">
        <v>120000</v>
      </c>
    </row>
    <row r="1164" spans="1:4" x14ac:dyDescent="0.25">
      <c r="A1164" s="10">
        <v>1160</v>
      </c>
      <c r="B1164" s="11">
        <v>3334571</v>
      </c>
      <c r="C1164" s="11"/>
      <c r="D1164" s="11">
        <v>3334571</v>
      </c>
    </row>
    <row r="1165" spans="1:4" x14ac:dyDescent="0.25">
      <c r="A1165" s="10">
        <v>1161</v>
      </c>
      <c r="B1165" s="11">
        <v>2193600</v>
      </c>
      <c r="C1165" s="11"/>
      <c r="D1165" s="11">
        <v>2193600</v>
      </c>
    </row>
    <row r="1166" spans="1:4" x14ac:dyDescent="0.25">
      <c r="A1166" s="10">
        <v>1162</v>
      </c>
      <c r="B1166" s="11">
        <v>1932301</v>
      </c>
      <c r="C1166" s="11"/>
      <c r="D1166" s="11">
        <v>1932301</v>
      </c>
    </row>
    <row r="1167" spans="1:4" x14ac:dyDescent="0.25">
      <c r="A1167" s="10">
        <v>1163</v>
      </c>
      <c r="B1167" s="11">
        <v>1395921</v>
      </c>
      <c r="C1167" s="11"/>
      <c r="D1167" s="11">
        <v>1395921</v>
      </c>
    </row>
    <row r="1168" spans="1:4" x14ac:dyDescent="0.25">
      <c r="A1168" s="10">
        <v>1164</v>
      </c>
      <c r="B1168" s="11">
        <v>4548679</v>
      </c>
      <c r="C1168" s="11"/>
      <c r="D1168" s="11">
        <v>4548679</v>
      </c>
    </row>
    <row r="1169" spans="1:4" x14ac:dyDescent="0.25">
      <c r="A1169" s="10">
        <v>1165</v>
      </c>
      <c r="B1169" s="11">
        <v>780119</v>
      </c>
      <c r="C1169" s="11"/>
      <c r="D1169" s="11">
        <v>780119</v>
      </c>
    </row>
    <row r="1170" spans="1:4" x14ac:dyDescent="0.25">
      <c r="A1170" s="10">
        <v>1166</v>
      </c>
      <c r="B1170" s="11">
        <v>8635262</v>
      </c>
      <c r="C1170" s="11"/>
      <c r="D1170" s="11">
        <v>8635262</v>
      </c>
    </row>
    <row r="1171" spans="1:4" x14ac:dyDescent="0.25">
      <c r="A1171" s="10">
        <v>1167</v>
      </c>
      <c r="B1171" s="11">
        <v>643857</v>
      </c>
      <c r="C1171" s="11"/>
      <c r="D1171" s="11">
        <v>643857</v>
      </c>
    </row>
    <row r="1172" spans="1:4" x14ac:dyDescent="0.25">
      <c r="A1172" s="10">
        <v>1168</v>
      </c>
      <c r="B1172" s="11">
        <v>658431</v>
      </c>
      <c r="C1172" s="11"/>
      <c r="D1172" s="11">
        <v>658431</v>
      </c>
    </row>
    <row r="1173" spans="1:4" x14ac:dyDescent="0.25">
      <c r="A1173" s="10">
        <v>1169</v>
      </c>
      <c r="B1173" s="11">
        <v>847253</v>
      </c>
      <c r="C1173" s="11"/>
      <c r="D1173" s="11">
        <v>847253</v>
      </c>
    </row>
    <row r="1174" spans="1:4" x14ac:dyDescent="0.25">
      <c r="A1174" s="10">
        <v>1170</v>
      </c>
      <c r="B1174" s="11">
        <v>6485491</v>
      </c>
      <c r="C1174" s="11"/>
      <c r="D1174" s="11">
        <v>6485491</v>
      </c>
    </row>
    <row r="1175" spans="1:4" x14ac:dyDescent="0.25">
      <c r="A1175" s="10">
        <v>1171</v>
      </c>
      <c r="B1175" s="11">
        <v>3369129</v>
      </c>
      <c r="C1175" s="11"/>
      <c r="D1175" s="11">
        <v>3369129</v>
      </c>
    </row>
    <row r="1176" spans="1:4" x14ac:dyDescent="0.25">
      <c r="A1176" s="10">
        <v>1172</v>
      </c>
      <c r="B1176" s="11">
        <v>1628953</v>
      </c>
      <c r="C1176" s="11"/>
      <c r="D1176" s="11">
        <v>1628953</v>
      </c>
    </row>
    <row r="1177" spans="1:4" x14ac:dyDescent="0.25">
      <c r="A1177" s="10">
        <v>1173</v>
      </c>
      <c r="B1177" s="11">
        <v>929194</v>
      </c>
      <c r="C1177" s="11"/>
      <c r="D1177" s="11">
        <v>929194</v>
      </c>
    </row>
    <row r="1178" spans="1:4" x14ac:dyDescent="0.25">
      <c r="A1178" s="10">
        <v>1174</v>
      </c>
      <c r="B1178" s="11">
        <v>575828</v>
      </c>
      <c r="C1178" s="11"/>
      <c r="D1178" s="11">
        <v>575828</v>
      </c>
    </row>
    <row r="1179" spans="1:4" x14ac:dyDescent="0.25">
      <c r="A1179" s="10">
        <v>1175</v>
      </c>
      <c r="B1179" s="11">
        <v>2383077</v>
      </c>
      <c r="C1179" s="11"/>
      <c r="D1179" s="11">
        <v>2383077</v>
      </c>
    </row>
    <row r="1180" spans="1:4" x14ac:dyDescent="0.25">
      <c r="A1180" s="10">
        <v>1176</v>
      </c>
      <c r="B1180" s="11">
        <v>1867025</v>
      </c>
      <c r="C1180" s="11"/>
      <c r="D1180" s="11">
        <v>1867025</v>
      </c>
    </row>
    <row r="1181" spans="1:4" x14ac:dyDescent="0.25">
      <c r="A1181" s="10">
        <v>1177</v>
      </c>
      <c r="B1181" s="11">
        <v>1395370</v>
      </c>
      <c r="C1181" s="11"/>
      <c r="D1181" s="11">
        <v>1395370</v>
      </c>
    </row>
    <row r="1182" spans="1:4" x14ac:dyDescent="0.25">
      <c r="A1182" s="10">
        <v>1178</v>
      </c>
      <c r="B1182" s="11"/>
      <c r="C1182" s="11">
        <v>23150236</v>
      </c>
      <c r="D1182" s="11">
        <v>23150236</v>
      </c>
    </row>
    <row r="1183" spans="1:4" x14ac:dyDescent="0.25">
      <c r="A1183" s="10">
        <v>1179</v>
      </c>
      <c r="B1183" s="11">
        <v>1500500</v>
      </c>
      <c r="C1183" s="11"/>
      <c r="D1183" s="11">
        <v>1500500</v>
      </c>
    </row>
    <row r="1184" spans="1:4" x14ac:dyDescent="0.25">
      <c r="A1184" s="10">
        <v>1180</v>
      </c>
      <c r="B1184" s="11">
        <v>789212</v>
      </c>
      <c r="C1184" s="11"/>
      <c r="D1184" s="11">
        <v>789212</v>
      </c>
    </row>
    <row r="1185" spans="1:4" x14ac:dyDescent="0.25">
      <c r="A1185" s="10">
        <v>1181</v>
      </c>
      <c r="B1185" s="11">
        <v>1909392</v>
      </c>
      <c r="C1185" s="11"/>
      <c r="D1185" s="11">
        <v>1909392</v>
      </c>
    </row>
    <row r="1186" spans="1:4" x14ac:dyDescent="0.25">
      <c r="A1186" s="10">
        <v>1182</v>
      </c>
      <c r="B1186" s="11">
        <v>1220386</v>
      </c>
      <c r="C1186" s="11"/>
      <c r="D1186" s="11">
        <v>1220386</v>
      </c>
    </row>
    <row r="1187" spans="1:4" x14ac:dyDescent="0.25">
      <c r="A1187" s="10">
        <v>1183</v>
      </c>
      <c r="B1187" s="11"/>
      <c r="C1187" s="11">
        <v>8357538</v>
      </c>
      <c r="D1187" s="11">
        <v>8357538</v>
      </c>
    </row>
    <row r="1188" spans="1:4" x14ac:dyDescent="0.25">
      <c r="A1188" s="10">
        <v>1184</v>
      </c>
      <c r="B1188" s="11">
        <v>15924797</v>
      </c>
      <c r="C1188" s="11"/>
      <c r="D1188" s="11">
        <v>15924797</v>
      </c>
    </row>
    <row r="1189" spans="1:4" x14ac:dyDescent="0.25">
      <c r="A1189" s="10">
        <v>1185</v>
      </c>
      <c r="B1189" s="11">
        <v>1727886</v>
      </c>
      <c r="C1189" s="11"/>
      <c r="D1189" s="11">
        <v>1727886</v>
      </c>
    </row>
    <row r="1190" spans="1:4" x14ac:dyDescent="0.25">
      <c r="A1190" s="10">
        <v>1186</v>
      </c>
      <c r="B1190" s="11">
        <v>2901641</v>
      </c>
      <c r="C1190" s="11"/>
      <c r="D1190" s="11">
        <v>2901641</v>
      </c>
    </row>
    <row r="1191" spans="1:4" x14ac:dyDescent="0.25">
      <c r="A1191" s="10">
        <v>1187</v>
      </c>
      <c r="B1191" s="11">
        <v>615095</v>
      </c>
      <c r="C1191" s="11"/>
      <c r="D1191" s="11">
        <v>615095</v>
      </c>
    </row>
    <row r="1192" spans="1:4" x14ac:dyDescent="0.25">
      <c r="A1192" s="10">
        <v>1188</v>
      </c>
      <c r="B1192" s="11">
        <v>1026970</v>
      </c>
      <c r="C1192" s="11"/>
      <c r="D1192" s="11">
        <v>1026970</v>
      </c>
    </row>
    <row r="1193" spans="1:4" x14ac:dyDescent="0.25">
      <c r="A1193" s="10">
        <v>1189</v>
      </c>
      <c r="B1193" s="11">
        <v>1652406</v>
      </c>
      <c r="C1193" s="11"/>
      <c r="D1193" s="11">
        <v>1652406</v>
      </c>
    </row>
    <row r="1194" spans="1:4" x14ac:dyDescent="0.25">
      <c r="A1194" s="10">
        <v>1190</v>
      </c>
      <c r="B1194" s="11">
        <v>3254288</v>
      </c>
      <c r="C1194" s="11"/>
      <c r="D1194" s="11">
        <v>3254288</v>
      </c>
    </row>
    <row r="1195" spans="1:4" x14ac:dyDescent="0.25">
      <c r="A1195" s="10">
        <v>1191</v>
      </c>
      <c r="B1195" s="11">
        <v>1676913</v>
      </c>
      <c r="C1195" s="11"/>
      <c r="D1195" s="11">
        <v>1676913</v>
      </c>
    </row>
    <row r="1196" spans="1:4" x14ac:dyDescent="0.25">
      <c r="A1196" s="10">
        <v>1192</v>
      </c>
      <c r="B1196" s="11">
        <v>753163</v>
      </c>
      <c r="C1196" s="11"/>
      <c r="D1196" s="11">
        <v>753163</v>
      </c>
    </row>
    <row r="1197" spans="1:4" x14ac:dyDescent="0.25">
      <c r="A1197" s="10">
        <v>1193</v>
      </c>
      <c r="B1197" s="11">
        <v>2138169</v>
      </c>
      <c r="C1197" s="11"/>
      <c r="D1197" s="11">
        <v>2138169</v>
      </c>
    </row>
    <row r="1198" spans="1:4" x14ac:dyDescent="0.25">
      <c r="A1198" s="10">
        <v>1194</v>
      </c>
      <c r="B1198" s="11">
        <v>1157417</v>
      </c>
      <c r="C1198" s="11"/>
      <c r="D1198" s="11">
        <v>1157417</v>
      </c>
    </row>
    <row r="1199" spans="1:4" x14ac:dyDescent="0.25">
      <c r="A1199" s="10">
        <v>1195</v>
      </c>
      <c r="B1199" s="11">
        <v>1387925</v>
      </c>
      <c r="C1199" s="11"/>
      <c r="D1199" s="11">
        <v>1387925</v>
      </c>
    </row>
    <row r="1200" spans="1:4" x14ac:dyDescent="0.25">
      <c r="A1200" s="10">
        <v>1196</v>
      </c>
      <c r="B1200" s="11">
        <v>538447</v>
      </c>
      <c r="C1200" s="11"/>
      <c r="D1200" s="11">
        <v>538447</v>
      </c>
    </row>
    <row r="1201" spans="1:4" x14ac:dyDescent="0.25">
      <c r="A1201" s="10">
        <v>1197</v>
      </c>
      <c r="B1201" s="11">
        <v>824683</v>
      </c>
      <c r="C1201" s="11"/>
      <c r="D1201" s="11">
        <v>824683</v>
      </c>
    </row>
    <row r="1202" spans="1:4" x14ac:dyDescent="0.25">
      <c r="A1202" s="10">
        <v>1198</v>
      </c>
      <c r="B1202" s="11">
        <v>3311696</v>
      </c>
      <c r="C1202" s="11"/>
      <c r="D1202" s="11">
        <v>3311696</v>
      </c>
    </row>
    <row r="1203" spans="1:4" x14ac:dyDescent="0.25">
      <c r="A1203" s="10">
        <v>1199</v>
      </c>
      <c r="B1203" s="11">
        <v>3689880</v>
      </c>
      <c r="C1203" s="11"/>
      <c r="D1203" s="11">
        <v>3689880</v>
      </c>
    </row>
    <row r="1204" spans="1:4" x14ac:dyDescent="0.25">
      <c r="A1204" s="10">
        <v>1200</v>
      </c>
      <c r="B1204" s="11">
        <v>876091</v>
      </c>
      <c r="C1204" s="11"/>
      <c r="D1204" s="11">
        <v>876091</v>
      </c>
    </row>
    <row r="1205" spans="1:4" x14ac:dyDescent="0.25">
      <c r="A1205" s="10">
        <v>1201</v>
      </c>
      <c r="B1205" s="11">
        <v>3408006</v>
      </c>
      <c r="C1205" s="11"/>
      <c r="D1205" s="11">
        <v>3408006</v>
      </c>
    </row>
    <row r="1206" spans="1:4" x14ac:dyDescent="0.25">
      <c r="A1206" s="10">
        <v>1202</v>
      </c>
      <c r="B1206" s="11"/>
      <c r="C1206" s="11">
        <v>1914061</v>
      </c>
      <c r="D1206" s="11">
        <v>1914061</v>
      </c>
    </row>
    <row r="1207" spans="1:4" x14ac:dyDescent="0.25">
      <c r="A1207" s="10">
        <v>1203</v>
      </c>
      <c r="B1207" s="11">
        <v>4568777</v>
      </c>
      <c r="C1207" s="11"/>
      <c r="D1207" s="11">
        <v>4568777</v>
      </c>
    </row>
    <row r="1208" spans="1:4" x14ac:dyDescent="0.25">
      <c r="A1208" s="10">
        <v>1204</v>
      </c>
      <c r="B1208" s="11">
        <v>521096</v>
      </c>
      <c r="C1208" s="11"/>
      <c r="D1208" s="11">
        <v>521096</v>
      </c>
    </row>
    <row r="1209" spans="1:4" x14ac:dyDescent="0.25">
      <c r="A1209" s="10">
        <v>1205</v>
      </c>
      <c r="B1209" s="11">
        <v>710967</v>
      </c>
      <c r="C1209" s="11"/>
      <c r="D1209" s="11">
        <v>710967</v>
      </c>
    </row>
    <row r="1210" spans="1:4" x14ac:dyDescent="0.25">
      <c r="A1210" s="10">
        <v>1206</v>
      </c>
      <c r="B1210" s="11">
        <v>2198386</v>
      </c>
      <c r="C1210" s="11"/>
      <c r="D1210" s="11">
        <v>2198386</v>
      </c>
    </row>
    <row r="1211" spans="1:4" x14ac:dyDescent="0.25">
      <c r="A1211" s="10">
        <v>1207</v>
      </c>
      <c r="B1211" s="11">
        <v>973000</v>
      </c>
      <c r="C1211" s="11"/>
      <c r="D1211" s="11">
        <v>973000</v>
      </c>
    </row>
    <row r="1212" spans="1:4" x14ac:dyDescent="0.25">
      <c r="A1212" s="10">
        <v>1208</v>
      </c>
      <c r="B1212" s="11"/>
      <c r="C1212" s="11">
        <v>5525532</v>
      </c>
      <c r="D1212" s="11">
        <v>5525532</v>
      </c>
    </row>
    <row r="1213" spans="1:4" x14ac:dyDescent="0.25">
      <c r="A1213" s="10">
        <v>1209</v>
      </c>
      <c r="B1213" s="11">
        <v>777624</v>
      </c>
      <c r="C1213" s="11"/>
      <c r="D1213" s="11">
        <v>777624</v>
      </c>
    </row>
    <row r="1214" spans="1:4" x14ac:dyDescent="0.25">
      <c r="A1214" s="10">
        <v>1210</v>
      </c>
      <c r="B1214" s="11">
        <v>2126536</v>
      </c>
      <c r="C1214" s="11"/>
      <c r="D1214" s="11">
        <v>2126536</v>
      </c>
    </row>
    <row r="1215" spans="1:4" x14ac:dyDescent="0.25">
      <c r="A1215" s="10">
        <v>1211</v>
      </c>
      <c r="B1215" s="11">
        <v>2648319</v>
      </c>
      <c r="C1215" s="11"/>
      <c r="D1215" s="11">
        <v>2648319</v>
      </c>
    </row>
    <row r="1216" spans="1:4" x14ac:dyDescent="0.25">
      <c r="A1216" s="10">
        <v>1212</v>
      </c>
      <c r="B1216" s="11">
        <v>954627</v>
      </c>
      <c r="C1216" s="11"/>
      <c r="D1216" s="11">
        <v>954627</v>
      </c>
    </row>
    <row r="1217" spans="1:4" x14ac:dyDescent="0.25">
      <c r="A1217" s="10">
        <v>1213</v>
      </c>
      <c r="B1217" s="11">
        <v>1105992</v>
      </c>
      <c r="C1217" s="11"/>
      <c r="D1217" s="11">
        <v>1105992</v>
      </c>
    </row>
    <row r="1218" spans="1:4" x14ac:dyDescent="0.25">
      <c r="A1218" s="10">
        <v>1214</v>
      </c>
      <c r="B1218" s="11">
        <v>1506283</v>
      </c>
      <c r="C1218" s="11"/>
      <c r="D1218" s="11">
        <v>1506283</v>
      </c>
    </row>
    <row r="1219" spans="1:4" x14ac:dyDescent="0.25">
      <c r="A1219" s="10">
        <v>1215</v>
      </c>
      <c r="B1219" s="11">
        <v>2504328</v>
      </c>
      <c r="C1219" s="11"/>
      <c r="D1219" s="11">
        <v>2504328</v>
      </c>
    </row>
    <row r="1220" spans="1:4" x14ac:dyDescent="0.25">
      <c r="A1220" s="10">
        <v>1216</v>
      </c>
      <c r="B1220" s="11">
        <v>1051058</v>
      </c>
      <c r="C1220" s="11"/>
      <c r="D1220" s="11">
        <v>1051058</v>
      </c>
    </row>
    <row r="1221" spans="1:4" x14ac:dyDescent="0.25">
      <c r="A1221" s="10">
        <v>1217</v>
      </c>
      <c r="B1221" s="11">
        <v>1322784</v>
      </c>
      <c r="C1221" s="11"/>
      <c r="D1221" s="11">
        <v>1322784</v>
      </c>
    </row>
    <row r="1222" spans="1:4" x14ac:dyDescent="0.25">
      <c r="A1222" s="10">
        <v>1218</v>
      </c>
      <c r="B1222" s="11">
        <v>996028</v>
      </c>
      <c r="C1222" s="11"/>
      <c r="D1222" s="11">
        <v>996028</v>
      </c>
    </row>
    <row r="1223" spans="1:4" x14ac:dyDescent="0.25">
      <c r="A1223" s="10">
        <v>1219</v>
      </c>
      <c r="B1223" s="11">
        <v>1081931</v>
      </c>
      <c r="C1223" s="11"/>
      <c r="D1223" s="11">
        <v>1081931</v>
      </c>
    </row>
    <row r="1224" spans="1:4" x14ac:dyDescent="0.25">
      <c r="A1224" s="10">
        <v>1220</v>
      </c>
      <c r="B1224" s="11"/>
      <c r="C1224" s="11">
        <v>29127432</v>
      </c>
      <c r="D1224" s="11">
        <v>29127432</v>
      </c>
    </row>
    <row r="1225" spans="1:4" x14ac:dyDescent="0.25">
      <c r="A1225" s="10">
        <v>1221</v>
      </c>
      <c r="B1225" s="11">
        <v>1570847</v>
      </c>
      <c r="C1225" s="11"/>
      <c r="D1225" s="11">
        <v>1570847</v>
      </c>
    </row>
    <row r="1226" spans="1:4" x14ac:dyDescent="0.25">
      <c r="A1226" s="10">
        <v>1222</v>
      </c>
      <c r="B1226" s="11"/>
      <c r="C1226" s="11">
        <v>9043042</v>
      </c>
      <c r="D1226" s="11">
        <v>9043042</v>
      </c>
    </row>
    <row r="1227" spans="1:4" x14ac:dyDescent="0.25">
      <c r="A1227" s="10">
        <v>1223</v>
      </c>
      <c r="B1227" s="11">
        <v>8661312</v>
      </c>
      <c r="C1227" s="11"/>
      <c r="D1227" s="11">
        <v>8661312</v>
      </c>
    </row>
    <row r="1228" spans="1:4" x14ac:dyDescent="0.25">
      <c r="A1228" s="10">
        <v>1224</v>
      </c>
      <c r="B1228" s="11"/>
      <c r="C1228" s="11">
        <v>12856882</v>
      </c>
      <c r="D1228" s="11">
        <v>12856882</v>
      </c>
    </row>
    <row r="1229" spans="1:4" x14ac:dyDescent="0.25">
      <c r="A1229" s="10">
        <v>1225</v>
      </c>
      <c r="B1229" s="11">
        <v>1436648</v>
      </c>
      <c r="C1229" s="11"/>
      <c r="D1229" s="11">
        <v>1436648</v>
      </c>
    </row>
    <row r="1230" spans="1:4" x14ac:dyDescent="0.25">
      <c r="A1230" s="10">
        <v>1226</v>
      </c>
      <c r="B1230" s="11">
        <v>2613167</v>
      </c>
      <c r="C1230" s="11"/>
      <c r="D1230" s="11">
        <v>2613167</v>
      </c>
    </row>
    <row r="1231" spans="1:4" x14ac:dyDescent="0.25">
      <c r="A1231" s="10">
        <v>1227</v>
      </c>
      <c r="B1231" s="11">
        <v>982333</v>
      </c>
      <c r="C1231" s="11"/>
      <c r="D1231" s="11">
        <v>982333</v>
      </c>
    </row>
    <row r="1232" spans="1:4" x14ac:dyDescent="0.25">
      <c r="A1232" s="10">
        <v>1228</v>
      </c>
      <c r="B1232" s="11">
        <v>1013892</v>
      </c>
      <c r="C1232" s="11"/>
      <c r="D1232" s="11">
        <v>1013892</v>
      </c>
    </row>
    <row r="1233" spans="1:4" x14ac:dyDescent="0.25">
      <c r="A1233" s="10">
        <v>1229</v>
      </c>
      <c r="B1233" s="11">
        <v>3636575</v>
      </c>
      <c r="C1233" s="11"/>
      <c r="D1233" s="11">
        <v>3636575</v>
      </c>
    </row>
    <row r="1234" spans="1:4" x14ac:dyDescent="0.25">
      <c r="A1234" s="10">
        <v>1230</v>
      </c>
      <c r="B1234" s="11">
        <v>880355</v>
      </c>
      <c r="C1234" s="11"/>
      <c r="D1234" s="11">
        <v>880355</v>
      </c>
    </row>
    <row r="1235" spans="1:4" x14ac:dyDescent="0.25">
      <c r="A1235" s="10">
        <v>1231</v>
      </c>
      <c r="B1235" s="11">
        <v>695179</v>
      </c>
      <c r="C1235" s="11"/>
      <c r="D1235" s="11">
        <v>695179</v>
      </c>
    </row>
    <row r="1236" spans="1:4" x14ac:dyDescent="0.25">
      <c r="A1236" s="10">
        <v>1232</v>
      </c>
      <c r="B1236" s="11"/>
      <c r="C1236" s="11">
        <v>25073555</v>
      </c>
      <c r="D1236" s="11">
        <v>25073555</v>
      </c>
    </row>
    <row r="1237" spans="1:4" x14ac:dyDescent="0.25">
      <c r="A1237" s="10">
        <v>1233</v>
      </c>
      <c r="B1237" s="11">
        <v>4322269</v>
      </c>
      <c r="C1237" s="11"/>
      <c r="D1237" s="11">
        <v>4322269</v>
      </c>
    </row>
    <row r="1238" spans="1:4" x14ac:dyDescent="0.25">
      <c r="A1238" s="10">
        <v>1234</v>
      </c>
      <c r="B1238" s="11">
        <v>723787</v>
      </c>
      <c r="C1238" s="11"/>
      <c r="D1238" s="11">
        <v>723787</v>
      </c>
    </row>
    <row r="1239" spans="1:4" x14ac:dyDescent="0.25">
      <c r="A1239" s="10">
        <v>1235</v>
      </c>
      <c r="B1239" s="11">
        <v>4770313</v>
      </c>
      <c r="C1239" s="11"/>
      <c r="D1239" s="11">
        <v>4770313</v>
      </c>
    </row>
    <row r="1240" spans="1:4" x14ac:dyDescent="0.25">
      <c r="A1240" s="10">
        <v>1236</v>
      </c>
      <c r="B1240" s="11"/>
      <c r="C1240" s="11">
        <v>12367831</v>
      </c>
      <c r="D1240" s="11">
        <v>12367831</v>
      </c>
    </row>
    <row r="1241" spans="1:4" x14ac:dyDescent="0.25">
      <c r="A1241" s="10">
        <v>1237</v>
      </c>
      <c r="B1241" s="11">
        <v>890400</v>
      </c>
      <c r="C1241" s="11"/>
      <c r="D1241" s="11">
        <v>890400</v>
      </c>
    </row>
    <row r="1242" spans="1:4" x14ac:dyDescent="0.25">
      <c r="A1242" s="10">
        <v>1238</v>
      </c>
      <c r="B1242" s="11">
        <v>8565256</v>
      </c>
      <c r="C1242" s="11"/>
      <c r="D1242" s="11">
        <v>8565256</v>
      </c>
    </row>
    <row r="1243" spans="1:4" x14ac:dyDescent="0.25">
      <c r="A1243" s="10">
        <v>1239</v>
      </c>
      <c r="B1243" s="11">
        <v>2049276</v>
      </c>
      <c r="C1243" s="11"/>
      <c r="D1243" s="11">
        <v>2049276</v>
      </c>
    </row>
    <row r="1244" spans="1:4" x14ac:dyDescent="0.25">
      <c r="A1244" s="10">
        <v>1240</v>
      </c>
      <c r="B1244" s="11">
        <v>967527</v>
      </c>
      <c r="C1244" s="11"/>
      <c r="D1244" s="11">
        <v>967527</v>
      </c>
    </row>
    <row r="1245" spans="1:4" x14ac:dyDescent="0.25">
      <c r="A1245" s="10">
        <v>1241</v>
      </c>
      <c r="B1245" s="11">
        <v>1335016</v>
      </c>
      <c r="C1245" s="11"/>
      <c r="D1245" s="11">
        <v>1335016</v>
      </c>
    </row>
    <row r="1246" spans="1:4" x14ac:dyDescent="0.25">
      <c r="A1246" s="10">
        <v>1242</v>
      </c>
      <c r="B1246" s="11">
        <v>4653880</v>
      </c>
      <c r="C1246" s="11"/>
      <c r="D1246" s="11">
        <v>4653880</v>
      </c>
    </row>
    <row r="1247" spans="1:4" x14ac:dyDescent="0.25">
      <c r="A1247" s="10">
        <v>1243</v>
      </c>
      <c r="B1247" s="11">
        <v>415000</v>
      </c>
      <c r="C1247" s="11"/>
      <c r="D1247" s="11">
        <v>415000</v>
      </c>
    </row>
    <row r="1248" spans="1:4" x14ac:dyDescent="0.25">
      <c r="A1248" s="10">
        <v>1244</v>
      </c>
      <c r="B1248" s="11">
        <v>3362765</v>
      </c>
      <c r="C1248" s="11"/>
      <c r="D1248" s="11">
        <v>3362765</v>
      </c>
    </row>
    <row r="1249" spans="1:4" x14ac:dyDescent="0.25">
      <c r="A1249" s="10">
        <v>1245</v>
      </c>
      <c r="B1249" s="11">
        <v>1495412</v>
      </c>
      <c r="C1249" s="11"/>
      <c r="D1249" s="11">
        <v>1495412</v>
      </c>
    </row>
    <row r="1250" spans="1:4" x14ac:dyDescent="0.25">
      <c r="A1250" s="10">
        <v>1246</v>
      </c>
      <c r="B1250" s="11">
        <v>3815367</v>
      </c>
      <c r="C1250" s="11"/>
      <c r="D1250" s="11">
        <v>3815367</v>
      </c>
    </row>
    <row r="1251" spans="1:4" x14ac:dyDescent="0.25">
      <c r="A1251" s="10">
        <v>1247</v>
      </c>
      <c r="B1251" s="11">
        <v>3340874</v>
      </c>
      <c r="C1251" s="11"/>
      <c r="D1251" s="11">
        <v>3340874</v>
      </c>
    </row>
    <row r="1252" spans="1:4" x14ac:dyDescent="0.25">
      <c r="A1252" s="10">
        <v>1248</v>
      </c>
      <c r="B1252" s="11">
        <v>1738824</v>
      </c>
      <c r="C1252" s="11"/>
      <c r="D1252" s="11">
        <v>1738824</v>
      </c>
    </row>
    <row r="1253" spans="1:4" x14ac:dyDescent="0.25">
      <c r="A1253" s="10">
        <v>1249</v>
      </c>
      <c r="B1253" s="11"/>
      <c r="C1253" s="11">
        <v>15547600</v>
      </c>
      <c r="D1253" s="11">
        <v>15547600</v>
      </c>
    </row>
    <row r="1254" spans="1:4" x14ac:dyDescent="0.25">
      <c r="A1254" s="10">
        <v>1250</v>
      </c>
      <c r="B1254" s="11">
        <v>4378556</v>
      </c>
      <c r="C1254" s="11"/>
      <c r="D1254" s="11">
        <v>4378556</v>
      </c>
    </row>
    <row r="1255" spans="1:4" x14ac:dyDescent="0.25">
      <c r="A1255" s="10">
        <v>1251</v>
      </c>
      <c r="B1255" s="11">
        <v>7610945</v>
      </c>
      <c r="C1255" s="11"/>
      <c r="D1255" s="11">
        <v>7610945</v>
      </c>
    </row>
    <row r="1256" spans="1:4" x14ac:dyDescent="0.25">
      <c r="A1256" s="10">
        <v>1252</v>
      </c>
      <c r="B1256" s="11">
        <v>1466555</v>
      </c>
      <c r="C1256" s="11"/>
      <c r="D1256" s="11">
        <v>1466555</v>
      </c>
    </row>
    <row r="1257" spans="1:4" x14ac:dyDescent="0.25">
      <c r="A1257" s="10">
        <v>1253</v>
      </c>
      <c r="B1257" s="11">
        <v>891089</v>
      </c>
      <c r="C1257" s="11"/>
      <c r="D1257" s="11">
        <v>891089</v>
      </c>
    </row>
    <row r="1258" spans="1:4" x14ac:dyDescent="0.25">
      <c r="A1258" s="10">
        <v>1254</v>
      </c>
      <c r="B1258" s="11">
        <v>540730</v>
      </c>
      <c r="C1258" s="11"/>
      <c r="D1258" s="11">
        <v>540730</v>
      </c>
    </row>
    <row r="1259" spans="1:4" x14ac:dyDescent="0.25">
      <c r="A1259" s="10">
        <v>1255</v>
      </c>
      <c r="B1259" s="11">
        <v>4298120</v>
      </c>
      <c r="C1259" s="11"/>
      <c r="D1259" s="11">
        <v>4298120</v>
      </c>
    </row>
    <row r="1260" spans="1:4" x14ac:dyDescent="0.25">
      <c r="A1260" s="10">
        <v>1256</v>
      </c>
      <c r="B1260" s="11">
        <v>5598715</v>
      </c>
      <c r="C1260" s="11"/>
      <c r="D1260" s="11">
        <v>5598715</v>
      </c>
    </row>
    <row r="1261" spans="1:4" x14ac:dyDescent="0.25">
      <c r="A1261" s="10">
        <v>1257</v>
      </c>
      <c r="B1261" s="11">
        <v>2540922</v>
      </c>
      <c r="C1261" s="11"/>
      <c r="D1261" s="11">
        <v>2540922</v>
      </c>
    </row>
    <row r="1262" spans="1:4" x14ac:dyDescent="0.25">
      <c r="A1262" s="10">
        <v>1258</v>
      </c>
      <c r="B1262" s="11">
        <v>960908</v>
      </c>
      <c r="C1262" s="11"/>
      <c r="D1262" s="11">
        <v>960908</v>
      </c>
    </row>
    <row r="1263" spans="1:4" x14ac:dyDescent="0.25">
      <c r="A1263" s="10">
        <v>1259</v>
      </c>
      <c r="B1263" s="11">
        <v>1854137</v>
      </c>
      <c r="C1263" s="11"/>
      <c r="D1263" s="11">
        <v>1854137</v>
      </c>
    </row>
    <row r="1264" spans="1:4" x14ac:dyDescent="0.25">
      <c r="A1264" s="10">
        <v>1260</v>
      </c>
      <c r="B1264" s="11">
        <v>546539</v>
      </c>
      <c r="C1264" s="11"/>
      <c r="D1264" s="11">
        <v>546539</v>
      </c>
    </row>
    <row r="1265" spans="1:4" x14ac:dyDescent="0.25">
      <c r="A1265" s="10">
        <v>1261</v>
      </c>
      <c r="B1265" s="11">
        <v>653144</v>
      </c>
      <c r="C1265" s="11"/>
      <c r="D1265" s="11">
        <v>653144</v>
      </c>
    </row>
    <row r="1266" spans="1:4" x14ac:dyDescent="0.25">
      <c r="A1266" s="10">
        <v>1262</v>
      </c>
      <c r="B1266" s="11">
        <v>5024059</v>
      </c>
      <c r="C1266" s="11"/>
      <c r="D1266" s="11">
        <v>5024059</v>
      </c>
    </row>
    <row r="1267" spans="1:4" x14ac:dyDescent="0.25">
      <c r="A1267" s="10">
        <v>1263</v>
      </c>
      <c r="B1267" s="11">
        <v>1818472</v>
      </c>
      <c r="C1267" s="11"/>
      <c r="D1267" s="11">
        <v>1818472</v>
      </c>
    </row>
    <row r="1268" spans="1:4" x14ac:dyDescent="0.25">
      <c r="A1268" s="10">
        <v>1264</v>
      </c>
      <c r="B1268" s="11">
        <v>372000</v>
      </c>
      <c r="C1268" s="11"/>
      <c r="D1268" s="11">
        <v>372000</v>
      </c>
    </row>
    <row r="1269" spans="1:4" x14ac:dyDescent="0.25">
      <c r="A1269" s="10">
        <v>1265</v>
      </c>
      <c r="B1269" s="11">
        <v>3264594</v>
      </c>
      <c r="C1269" s="11"/>
      <c r="D1269" s="11">
        <v>3264594</v>
      </c>
    </row>
    <row r="1270" spans="1:4" x14ac:dyDescent="0.25">
      <c r="A1270" s="10">
        <v>1266</v>
      </c>
      <c r="B1270" s="11">
        <v>16393514</v>
      </c>
      <c r="C1270" s="11"/>
      <c r="D1270" s="11">
        <v>16393514</v>
      </c>
    </row>
    <row r="1271" spans="1:4" x14ac:dyDescent="0.25">
      <c r="A1271" s="10">
        <v>1267</v>
      </c>
      <c r="B1271" s="11"/>
      <c r="C1271" s="11">
        <v>26264065</v>
      </c>
      <c r="D1271" s="11">
        <v>26264065</v>
      </c>
    </row>
    <row r="1272" spans="1:4" x14ac:dyDescent="0.25">
      <c r="A1272" s="10">
        <v>1268</v>
      </c>
      <c r="B1272" s="11">
        <v>2015274</v>
      </c>
      <c r="C1272" s="11"/>
      <c r="D1272" s="11">
        <v>2015274</v>
      </c>
    </row>
    <row r="1273" spans="1:4" x14ac:dyDescent="0.25">
      <c r="A1273" s="10">
        <v>1269</v>
      </c>
      <c r="B1273" s="11">
        <v>884797</v>
      </c>
      <c r="C1273" s="11"/>
      <c r="D1273" s="11">
        <v>884797</v>
      </c>
    </row>
    <row r="1274" spans="1:4" x14ac:dyDescent="0.25">
      <c r="A1274" s="10">
        <v>1270</v>
      </c>
      <c r="B1274" s="11">
        <v>1610556</v>
      </c>
      <c r="C1274" s="11"/>
      <c r="D1274" s="11">
        <v>1610556</v>
      </c>
    </row>
    <row r="1275" spans="1:4" x14ac:dyDescent="0.25">
      <c r="A1275" s="10">
        <v>1271</v>
      </c>
      <c r="B1275" s="11">
        <v>1618480</v>
      </c>
      <c r="C1275" s="11"/>
      <c r="D1275" s="11">
        <v>1618480</v>
      </c>
    </row>
    <row r="1276" spans="1:4" x14ac:dyDescent="0.25">
      <c r="A1276" s="10">
        <v>1272</v>
      </c>
      <c r="B1276" s="11">
        <v>4831692</v>
      </c>
      <c r="C1276" s="11"/>
      <c r="D1276" s="11">
        <v>4831692</v>
      </c>
    </row>
    <row r="1277" spans="1:4" x14ac:dyDescent="0.25">
      <c r="A1277" s="10">
        <v>1273</v>
      </c>
      <c r="B1277" s="11">
        <v>4800452</v>
      </c>
      <c r="C1277" s="11"/>
      <c r="D1277" s="11">
        <v>4800452</v>
      </c>
    </row>
    <row r="1278" spans="1:4" x14ac:dyDescent="0.25">
      <c r="A1278" s="10">
        <v>1274</v>
      </c>
      <c r="B1278" s="11">
        <v>166660</v>
      </c>
      <c r="C1278" s="11"/>
      <c r="D1278" s="11">
        <v>166660</v>
      </c>
    </row>
    <row r="1279" spans="1:4" x14ac:dyDescent="0.25">
      <c r="A1279" s="10">
        <v>1275</v>
      </c>
      <c r="B1279" s="11">
        <v>769000</v>
      </c>
      <c r="C1279" s="11"/>
      <c r="D1279" s="11">
        <v>769000</v>
      </c>
    </row>
    <row r="1280" spans="1:4" x14ac:dyDescent="0.25">
      <c r="A1280" s="10">
        <v>1276</v>
      </c>
      <c r="B1280" s="11">
        <v>1268942</v>
      </c>
      <c r="C1280" s="11"/>
      <c r="D1280" s="11">
        <v>1268942</v>
      </c>
    </row>
    <row r="1281" spans="1:4" x14ac:dyDescent="0.25">
      <c r="A1281" s="10">
        <v>1277</v>
      </c>
      <c r="B1281" s="11">
        <v>500414</v>
      </c>
      <c r="C1281" s="11"/>
      <c r="D1281" s="11">
        <v>500414</v>
      </c>
    </row>
    <row r="1282" spans="1:4" x14ac:dyDescent="0.25">
      <c r="A1282" s="10">
        <v>1278</v>
      </c>
      <c r="B1282" s="11">
        <v>9807454</v>
      </c>
      <c r="C1282" s="11"/>
      <c r="D1282" s="11">
        <v>9807454</v>
      </c>
    </row>
    <row r="1283" spans="1:4" x14ac:dyDescent="0.25">
      <c r="A1283" s="10">
        <v>1279</v>
      </c>
      <c r="B1283" s="11">
        <v>551035</v>
      </c>
      <c r="C1283" s="11"/>
      <c r="D1283" s="11">
        <v>551035</v>
      </c>
    </row>
    <row r="1284" spans="1:4" x14ac:dyDescent="0.25">
      <c r="A1284" s="10">
        <v>1280</v>
      </c>
      <c r="B1284" s="11">
        <v>577908</v>
      </c>
      <c r="C1284" s="11"/>
      <c r="D1284" s="11">
        <v>577908</v>
      </c>
    </row>
    <row r="1285" spans="1:4" x14ac:dyDescent="0.25">
      <c r="A1285" s="10">
        <v>1281</v>
      </c>
      <c r="B1285" s="11">
        <v>4364000</v>
      </c>
      <c r="C1285" s="11"/>
      <c r="D1285" s="11">
        <v>4364000</v>
      </c>
    </row>
    <row r="1286" spans="1:4" x14ac:dyDescent="0.25">
      <c r="A1286" s="10">
        <v>1282</v>
      </c>
      <c r="B1286" s="11">
        <v>24995900</v>
      </c>
      <c r="C1286" s="11"/>
      <c r="D1286" s="11">
        <v>24995900</v>
      </c>
    </row>
    <row r="1287" spans="1:4" x14ac:dyDescent="0.25">
      <c r="A1287" s="10">
        <v>1283</v>
      </c>
      <c r="B1287" s="11">
        <v>1389665</v>
      </c>
      <c r="C1287" s="11"/>
      <c r="D1287" s="11">
        <v>1389665</v>
      </c>
    </row>
    <row r="1288" spans="1:4" x14ac:dyDescent="0.25">
      <c r="A1288" s="10">
        <v>1284</v>
      </c>
      <c r="B1288" s="11">
        <v>11160778</v>
      </c>
      <c r="C1288" s="11"/>
      <c r="D1288" s="11">
        <v>11160778</v>
      </c>
    </row>
    <row r="1289" spans="1:4" x14ac:dyDescent="0.25">
      <c r="A1289" s="10">
        <v>1285</v>
      </c>
      <c r="B1289" s="11">
        <v>2218968</v>
      </c>
      <c r="C1289" s="11"/>
      <c r="D1289" s="11">
        <v>2218968</v>
      </c>
    </row>
    <row r="1290" spans="1:4" x14ac:dyDescent="0.25">
      <c r="A1290" s="10">
        <v>1286</v>
      </c>
      <c r="B1290" s="11">
        <v>7720455</v>
      </c>
      <c r="C1290" s="11"/>
      <c r="D1290" s="11">
        <v>7720455</v>
      </c>
    </row>
    <row r="1291" spans="1:4" x14ac:dyDescent="0.25">
      <c r="A1291" s="10">
        <v>1287</v>
      </c>
      <c r="B1291" s="11">
        <v>1253744</v>
      </c>
      <c r="C1291" s="11"/>
      <c r="D1291" s="11">
        <v>1253744</v>
      </c>
    </row>
    <row r="1292" spans="1:4" x14ac:dyDescent="0.25">
      <c r="A1292" s="10">
        <v>1288</v>
      </c>
      <c r="B1292" s="11">
        <v>4213564</v>
      </c>
      <c r="C1292" s="11"/>
      <c r="D1292" s="11">
        <v>4213564</v>
      </c>
    </row>
    <row r="1293" spans="1:4" x14ac:dyDescent="0.25">
      <c r="A1293" s="10">
        <v>1289</v>
      </c>
      <c r="B1293" s="11">
        <v>1834514</v>
      </c>
      <c r="C1293" s="11"/>
      <c r="D1293" s="11">
        <v>1834514</v>
      </c>
    </row>
    <row r="1294" spans="1:4" x14ac:dyDescent="0.25">
      <c r="A1294" s="10">
        <v>1290</v>
      </c>
      <c r="B1294" s="11">
        <v>1687795</v>
      </c>
      <c r="C1294" s="11"/>
      <c r="D1294" s="11">
        <v>1687795</v>
      </c>
    </row>
    <row r="1295" spans="1:4" x14ac:dyDescent="0.25">
      <c r="A1295" s="10">
        <v>1291</v>
      </c>
      <c r="B1295" s="11"/>
      <c r="C1295" s="11">
        <v>6686918</v>
      </c>
      <c r="D1295" s="11">
        <v>6686918</v>
      </c>
    </row>
    <row r="1296" spans="1:4" x14ac:dyDescent="0.25">
      <c r="A1296" s="10">
        <v>1292</v>
      </c>
      <c r="B1296" s="11"/>
      <c r="C1296" s="11">
        <v>24177331</v>
      </c>
      <c r="D1296" s="11">
        <v>24177331</v>
      </c>
    </row>
    <row r="1297" spans="1:4" x14ac:dyDescent="0.25">
      <c r="A1297" s="10">
        <v>1293</v>
      </c>
      <c r="B1297" s="11">
        <v>2316327</v>
      </c>
      <c r="C1297" s="11"/>
      <c r="D1297" s="11">
        <v>2316327</v>
      </c>
    </row>
    <row r="1298" spans="1:4" x14ac:dyDescent="0.25">
      <c r="A1298" s="10">
        <v>1294</v>
      </c>
      <c r="B1298" s="11">
        <v>1238090</v>
      </c>
      <c r="C1298" s="11"/>
      <c r="D1298" s="11">
        <v>1238090</v>
      </c>
    </row>
    <row r="1299" spans="1:4" x14ac:dyDescent="0.25">
      <c r="A1299" s="10">
        <v>1295</v>
      </c>
      <c r="B1299" s="11">
        <v>2108202</v>
      </c>
      <c r="C1299" s="11"/>
      <c r="D1299" s="11">
        <v>2108202</v>
      </c>
    </row>
    <row r="1300" spans="1:4" x14ac:dyDescent="0.25">
      <c r="A1300" s="10">
        <v>1296</v>
      </c>
      <c r="B1300" s="11">
        <v>730505</v>
      </c>
      <c r="C1300" s="11"/>
      <c r="D1300" s="11">
        <v>730505</v>
      </c>
    </row>
    <row r="1301" spans="1:4" x14ac:dyDescent="0.25">
      <c r="A1301" s="10">
        <v>1297</v>
      </c>
      <c r="B1301" s="11">
        <v>3742988</v>
      </c>
      <c r="C1301" s="11"/>
      <c r="D1301" s="11">
        <v>3742988</v>
      </c>
    </row>
    <row r="1302" spans="1:4" x14ac:dyDescent="0.25">
      <c r="A1302" s="10">
        <v>1298</v>
      </c>
      <c r="B1302" s="11">
        <v>3948850</v>
      </c>
      <c r="C1302" s="11"/>
      <c r="D1302" s="11">
        <v>3948850</v>
      </c>
    </row>
    <row r="1303" spans="1:4" x14ac:dyDescent="0.25">
      <c r="A1303" s="10">
        <v>1299</v>
      </c>
      <c r="B1303" s="11"/>
      <c r="C1303" s="11">
        <v>4900000</v>
      </c>
      <c r="D1303" s="11">
        <v>4900000</v>
      </c>
    </row>
    <row r="1304" spans="1:4" x14ac:dyDescent="0.25">
      <c r="A1304" s="10">
        <v>1300</v>
      </c>
      <c r="B1304" s="11">
        <v>2428398</v>
      </c>
      <c r="C1304" s="11"/>
      <c r="D1304" s="11">
        <v>2428398</v>
      </c>
    </row>
    <row r="1305" spans="1:4" x14ac:dyDescent="0.25">
      <c r="A1305" s="10">
        <v>1301</v>
      </c>
      <c r="B1305" s="11">
        <v>32000</v>
      </c>
      <c r="C1305" s="11"/>
      <c r="D1305" s="11">
        <v>32000</v>
      </c>
    </row>
    <row r="1306" spans="1:4" x14ac:dyDescent="0.25">
      <c r="A1306" s="10">
        <v>1302</v>
      </c>
      <c r="B1306" s="11">
        <v>6686918</v>
      </c>
      <c r="C1306" s="11"/>
      <c r="D1306" s="11">
        <v>6686918</v>
      </c>
    </row>
    <row r="1307" spans="1:4" x14ac:dyDescent="0.25">
      <c r="A1307" s="10">
        <v>1303</v>
      </c>
      <c r="B1307" s="11">
        <v>689792</v>
      </c>
      <c r="C1307" s="11"/>
      <c r="D1307" s="11">
        <v>689792</v>
      </c>
    </row>
    <row r="1308" spans="1:4" x14ac:dyDescent="0.25">
      <c r="A1308" s="10">
        <v>1304</v>
      </c>
      <c r="B1308" s="11">
        <v>10318176</v>
      </c>
      <c r="C1308" s="11"/>
      <c r="D1308" s="11">
        <v>10318176</v>
      </c>
    </row>
    <row r="1309" spans="1:4" x14ac:dyDescent="0.25">
      <c r="A1309" s="10">
        <v>1305</v>
      </c>
      <c r="B1309" s="11"/>
      <c r="C1309" s="11">
        <v>4389704</v>
      </c>
      <c r="D1309" s="11">
        <v>4389704</v>
      </c>
    </row>
    <row r="1310" spans="1:4" x14ac:dyDescent="0.25">
      <c r="A1310" s="10">
        <v>1306</v>
      </c>
      <c r="B1310" s="11">
        <v>3119504</v>
      </c>
      <c r="C1310" s="11"/>
      <c r="D1310" s="11">
        <v>3119504</v>
      </c>
    </row>
    <row r="1311" spans="1:4" x14ac:dyDescent="0.25">
      <c r="A1311" s="10">
        <v>1307</v>
      </c>
      <c r="B1311" s="11">
        <v>2272500</v>
      </c>
      <c r="C1311" s="11"/>
      <c r="D1311" s="11">
        <v>2272500</v>
      </c>
    </row>
    <row r="1312" spans="1:4" x14ac:dyDescent="0.25">
      <c r="A1312" s="10">
        <v>1308</v>
      </c>
      <c r="B1312" s="11">
        <v>259490</v>
      </c>
      <c r="C1312" s="11"/>
      <c r="D1312" s="11">
        <v>259490</v>
      </c>
    </row>
    <row r="1313" spans="1:4" x14ac:dyDescent="0.25">
      <c r="A1313" s="10">
        <v>1309</v>
      </c>
      <c r="B1313" s="11">
        <v>681774</v>
      </c>
      <c r="C1313" s="11"/>
      <c r="D1313" s="11">
        <v>681774</v>
      </c>
    </row>
    <row r="1314" spans="1:4" x14ac:dyDescent="0.25">
      <c r="A1314" s="10">
        <v>1310</v>
      </c>
      <c r="B1314" s="11">
        <v>3375679</v>
      </c>
      <c r="C1314" s="11"/>
      <c r="D1314" s="11">
        <v>3375679</v>
      </c>
    </row>
    <row r="1315" spans="1:4" x14ac:dyDescent="0.25">
      <c r="A1315" s="10">
        <v>1311</v>
      </c>
      <c r="B1315" s="11">
        <v>1451735</v>
      </c>
      <c r="C1315" s="11"/>
      <c r="D1315" s="11">
        <v>1451735</v>
      </c>
    </row>
    <row r="1316" spans="1:4" x14ac:dyDescent="0.25">
      <c r="A1316" s="10">
        <v>1312</v>
      </c>
      <c r="B1316" s="11">
        <v>1035688</v>
      </c>
      <c r="C1316" s="11"/>
      <c r="D1316" s="11">
        <v>1035688</v>
      </c>
    </row>
    <row r="1317" spans="1:4" x14ac:dyDescent="0.25">
      <c r="A1317" s="10">
        <v>1313</v>
      </c>
      <c r="B1317" s="11"/>
      <c r="C1317" s="11">
        <v>6222762</v>
      </c>
      <c r="D1317" s="11">
        <v>6222762</v>
      </c>
    </row>
    <row r="1318" spans="1:4" x14ac:dyDescent="0.25">
      <c r="A1318" s="10">
        <v>1314</v>
      </c>
      <c r="B1318" s="11">
        <v>1206190</v>
      </c>
      <c r="C1318" s="11"/>
      <c r="D1318" s="11">
        <v>1206190</v>
      </c>
    </row>
    <row r="1319" spans="1:4" x14ac:dyDescent="0.25">
      <c r="A1319" s="10">
        <v>1315</v>
      </c>
      <c r="B1319" s="11">
        <v>1606585</v>
      </c>
      <c r="C1319" s="11"/>
      <c r="D1319" s="11">
        <v>1606585</v>
      </c>
    </row>
    <row r="1320" spans="1:4" x14ac:dyDescent="0.25">
      <c r="A1320" s="10">
        <v>1316</v>
      </c>
      <c r="B1320" s="11">
        <v>3790643</v>
      </c>
      <c r="C1320" s="11"/>
      <c r="D1320" s="11">
        <v>3790643</v>
      </c>
    </row>
    <row r="1321" spans="1:4" x14ac:dyDescent="0.25">
      <c r="A1321" s="10">
        <v>1317</v>
      </c>
      <c r="B1321" s="11">
        <v>1522082</v>
      </c>
      <c r="C1321" s="11"/>
      <c r="D1321" s="11">
        <v>1522082</v>
      </c>
    </row>
    <row r="1322" spans="1:4" x14ac:dyDescent="0.25">
      <c r="A1322" s="10">
        <v>1318</v>
      </c>
      <c r="B1322" s="11">
        <v>2921657</v>
      </c>
      <c r="C1322" s="11"/>
      <c r="D1322" s="11">
        <v>2921657</v>
      </c>
    </row>
    <row r="1323" spans="1:4" x14ac:dyDescent="0.25">
      <c r="A1323" s="10">
        <v>1319</v>
      </c>
      <c r="B1323" s="11">
        <v>1603005</v>
      </c>
      <c r="C1323" s="11"/>
      <c r="D1323" s="11">
        <v>1603005</v>
      </c>
    </row>
    <row r="1324" spans="1:4" x14ac:dyDescent="0.25">
      <c r="A1324" s="10">
        <v>1320</v>
      </c>
      <c r="B1324" s="11">
        <v>550400</v>
      </c>
      <c r="C1324" s="11"/>
      <c r="D1324" s="11">
        <v>550400</v>
      </c>
    </row>
    <row r="1325" spans="1:4" x14ac:dyDescent="0.25">
      <c r="A1325" s="10">
        <v>1321</v>
      </c>
      <c r="B1325" s="11">
        <v>1748537</v>
      </c>
      <c r="C1325" s="11"/>
      <c r="D1325" s="11">
        <v>1748537</v>
      </c>
    </row>
    <row r="1326" spans="1:4" x14ac:dyDescent="0.25">
      <c r="A1326" s="10">
        <v>1322</v>
      </c>
      <c r="B1326" s="11">
        <v>2550708</v>
      </c>
      <c r="C1326" s="11"/>
      <c r="D1326" s="11">
        <v>2550708</v>
      </c>
    </row>
    <row r="1327" spans="1:4" x14ac:dyDescent="0.25">
      <c r="A1327" s="10">
        <v>1323</v>
      </c>
      <c r="B1327" s="11">
        <v>2561042</v>
      </c>
      <c r="C1327" s="11"/>
      <c r="D1327" s="11">
        <v>2561042</v>
      </c>
    </row>
    <row r="1328" spans="1:4" x14ac:dyDescent="0.25">
      <c r="A1328" s="10">
        <v>1324</v>
      </c>
      <c r="B1328" s="11">
        <v>22401</v>
      </c>
      <c r="C1328" s="11"/>
      <c r="D1328" s="11">
        <v>22401</v>
      </c>
    </row>
    <row r="1329" spans="1:4" x14ac:dyDescent="0.25">
      <c r="A1329" s="10">
        <v>1325</v>
      </c>
      <c r="B1329" s="11">
        <v>2107271</v>
      </c>
      <c r="C1329" s="11"/>
      <c r="D1329" s="11">
        <v>2107271</v>
      </c>
    </row>
    <row r="1330" spans="1:4" x14ac:dyDescent="0.25">
      <c r="A1330" s="10">
        <v>1326</v>
      </c>
      <c r="B1330" s="11">
        <v>10921358</v>
      </c>
      <c r="C1330" s="11"/>
      <c r="D1330" s="11">
        <v>10921358</v>
      </c>
    </row>
    <row r="1331" spans="1:4" x14ac:dyDescent="0.25">
      <c r="A1331" s="10">
        <v>1327</v>
      </c>
      <c r="B1331" s="11">
        <v>6406161</v>
      </c>
      <c r="C1331" s="11"/>
      <c r="D1331" s="11">
        <v>6406161</v>
      </c>
    </row>
    <row r="1332" spans="1:4" x14ac:dyDescent="0.25">
      <c r="A1332" s="10">
        <v>1328</v>
      </c>
      <c r="B1332" s="11">
        <v>2172631</v>
      </c>
      <c r="C1332" s="11"/>
      <c r="D1332" s="11">
        <v>2172631</v>
      </c>
    </row>
    <row r="1333" spans="1:4" x14ac:dyDescent="0.25">
      <c r="A1333" s="10">
        <v>1329</v>
      </c>
      <c r="B1333" s="11">
        <v>2875876</v>
      </c>
      <c r="C1333" s="11"/>
      <c r="D1333" s="11">
        <v>2875876</v>
      </c>
    </row>
    <row r="1334" spans="1:4" x14ac:dyDescent="0.25">
      <c r="A1334" s="10">
        <v>1330</v>
      </c>
      <c r="B1334" s="11">
        <v>3181095</v>
      </c>
      <c r="C1334" s="11"/>
      <c r="D1334" s="11">
        <v>3181095</v>
      </c>
    </row>
    <row r="1335" spans="1:4" x14ac:dyDescent="0.25">
      <c r="A1335" s="10">
        <v>1331</v>
      </c>
      <c r="B1335" s="11">
        <v>3235312</v>
      </c>
      <c r="C1335" s="11"/>
      <c r="D1335" s="11">
        <v>3235312</v>
      </c>
    </row>
    <row r="1336" spans="1:4" x14ac:dyDescent="0.25">
      <c r="A1336" s="10">
        <v>1332</v>
      </c>
      <c r="B1336" s="11">
        <v>2074158</v>
      </c>
      <c r="C1336" s="11"/>
      <c r="D1336" s="11">
        <v>2074158</v>
      </c>
    </row>
    <row r="1337" spans="1:4" x14ac:dyDescent="0.25">
      <c r="A1337" s="10">
        <v>1333</v>
      </c>
      <c r="B1337" s="11">
        <v>525000</v>
      </c>
      <c r="C1337" s="11"/>
      <c r="D1337" s="11">
        <v>525000</v>
      </c>
    </row>
    <row r="1338" spans="1:4" x14ac:dyDescent="0.25">
      <c r="A1338" s="10">
        <v>1334</v>
      </c>
      <c r="B1338" s="11">
        <v>1469408</v>
      </c>
      <c r="C1338" s="11"/>
      <c r="D1338" s="11">
        <v>1469408</v>
      </c>
    </row>
    <row r="1339" spans="1:4" x14ac:dyDescent="0.25">
      <c r="A1339" s="10">
        <v>1335</v>
      </c>
      <c r="B1339" s="11">
        <v>3229470</v>
      </c>
      <c r="C1339" s="11"/>
      <c r="D1339" s="11">
        <v>3229470</v>
      </c>
    </row>
    <row r="1340" spans="1:4" x14ac:dyDescent="0.25">
      <c r="A1340" s="10">
        <v>1336</v>
      </c>
      <c r="B1340" s="11">
        <v>5080399</v>
      </c>
      <c r="C1340" s="11"/>
      <c r="D1340" s="11">
        <v>5080399</v>
      </c>
    </row>
    <row r="1341" spans="1:4" x14ac:dyDescent="0.25">
      <c r="A1341" s="10">
        <v>1337</v>
      </c>
      <c r="B1341" s="11"/>
      <c r="C1341" s="11">
        <v>6470876</v>
      </c>
      <c r="D1341" s="11">
        <v>6470876</v>
      </c>
    </row>
    <row r="1342" spans="1:4" x14ac:dyDescent="0.25">
      <c r="A1342" s="10">
        <v>1338</v>
      </c>
      <c r="B1342" s="11">
        <v>2516458</v>
      </c>
      <c r="C1342" s="11"/>
      <c r="D1342" s="11">
        <v>2516458</v>
      </c>
    </row>
    <row r="1343" spans="1:4" x14ac:dyDescent="0.25">
      <c r="A1343" s="10">
        <v>1339</v>
      </c>
      <c r="B1343" s="11">
        <v>1321340</v>
      </c>
      <c r="C1343" s="11"/>
      <c r="D1343" s="11">
        <v>1321340</v>
      </c>
    </row>
    <row r="1344" spans="1:4" x14ac:dyDescent="0.25">
      <c r="A1344" s="10">
        <v>1340</v>
      </c>
      <c r="B1344" s="11">
        <v>853371</v>
      </c>
      <c r="C1344" s="11"/>
      <c r="D1344" s="11">
        <v>853371</v>
      </c>
    </row>
    <row r="1345" spans="1:4" x14ac:dyDescent="0.25">
      <c r="A1345" s="10">
        <v>1341</v>
      </c>
      <c r="B1345" s="11">
        <v>508417</v>
      </c>
      <c r="C1345" s="11"/>
      <c r="D1345" s="11">
        <v>508417</v>
      </c>
    </row>
    <row r="1346" spans="1:4" x14ac:dyDescent="0.25">
      <c r="A1346" s="10">
        <v>1342</v>
      </c>
      <c r="B1346" s="11">
        <v>5406818</v>
      </c>
      <c r="C1346" s="11"/>
      <c r="D1346" s="11">
        <v>5406818</v>
      </c>
    </row>
    <row r="1347" spans="1:4" x14ac:dyDescent="0.25">
      <c r="A1347" s="10">
        <v>1343</v>
      </c>
      <c r="B1347" s="11">
        <v>827914</v>
      </c>
      <c r="C1347" s="11"/>
      <c r="D1347" s="11">
        <v>827914</v>
      </c>
    </row>
    <row r="1348" spans="1:4" x14ac:dyDescent="0.25">
      <c r="A1348" s="10">
        <v>1344</v>
      </c>
      <c r="B1348" s="11">
        <v>2301777</v>
      </c>
      <c r="C1348" s="11"/>
      <c r="D1348" s="11">
        <v>2301777</v>
      </c>
    </row>
    <row r="1349" spans="1:4" x14ac:dyDescent="0.25">
      <c r="A1349" s="10">
        <v>1345</v>
      </c>
      <c r="B1349" s="11">
        <v>4253458</v>
      </c>
      <c r="C1349" s="11"/>
      <c r="D1349" s="11">
        <v>4253458</v>
      </c>
    </row>
    <row r="1350" spans="1:4" x14ac:dyDescent="0.25">
      <c r="A1350" s="10">
        <v>1346</v>
      </c>
      <c r="B1350" s="11">
        <v>231000</v>
      </c>
      <c r="C1350" s="11"/>
      <c r="D1350" s="11">
        <v>231000</v>
      </c>
    </row>
    <row r="1351" spans="1:4" x14ac:dyDescent="0.25">
      <c r="A1351" s="10">
        <v>1347</v>
      </c>
      <c r="B1351" s="11">
        <v>237450</v>
      </c>
      <c r="C1351" s="11"/>
      <c r="D1351" s="11">
        <v>237450</v>
      </c>
    </row>
    <row r="1352" spans="1:4" x14ac:dyDescent="0.25">
      <c r="A1352" s="10">
        <v>1348</v>
      </c>
      <c r="B1352" s="11">
        <v>1080630</v>
      </c>
      <c r="C1352" s="11"/>
      <c r="D1352" s="11">
        <v>1080630</v>
      </c>
    </row>
    <row r="1353" spans="1:4" x14ac:dyDescent="0.25">
      <c r="A1353" s="10">
        <v>1349</v>
      </c>
      <c r="B1353" s="11">
        <v>2095659</v>
      </c>
      <c r="C1353" s="11"/>
      <c r="D1353" s="11">
        <v>2095659</v>
      </c>
    </row>
    <row r="1354" spans="1:4" x14ac:dyDescent="0.25">
      <c r="A1354" s="10">
        <v>1350</v>
      </c>
      <c r="B1354" s="11">
        <v>454880</v>
      </c>
      <c r="C1354" s="11"/>
      <c r="D1354" s="11">
        <v>454880</v>
      </c>
    </row>
    <row r="1355" spans="1:4" x14ac:dyDescent="0.25">
      <c r="A1355" s="10">
        <v>1351</v>
      </c>
      <c r="B1355" s="11"/>
      <c r="C1355" s="11">
        <v>2103434</v>
      </c>
      <c r="D1355" s="11">
        <v>2103434</v>
      </c>
    </row>
    <row r="1356" spans="1:4" x14ac:dyDescent="0.25">
      <c r="A1356" s="10">
        <v>1352</v>
      </c>
      <c r="B1356" s="11"/>
      <c r="C1356" s="11">
        <v>9006706</v>
      </c>
      <c r="D1356" s="11">
        <v>9006706</v>
      </c>
    </row>
    <row r="1357" spans="1:4" x14ac:dyDescent="0.25">
      <c r="A1357" s="10">
        <v>1353</v>
      </c>
      <c r="B1357" s="11">
        <v>7251216</v>
      </c>
      <c r="C1357" s="11"/>
      <c r="D1357" s="11">
        <v>7251216</v>
      </c>
    </row>
    <row r="1358" spans="1:4" x14ac:dyDescent="0.25">
      <c r="A1358" s="10">
        <v>1354</v>
      </c>
      <c r="B1358" s="11">
        <v>2284215</v>
      </c>
      <c r="C1358" s="11"/>
      <c r="D1358" s="11">
        <v>2284215</v>
      </c>
    </row>
    <row r="1359" spans="1:4" x14ac:dyDescent="0.25">
      <c r="A1359" s="10">
        <v>1355</v>
      </c>
      <c r="B1359" s="11">
        <v>2549204</v>
      </c>
      <c r="C1359" s="11"/>
      <c r="D1359" s="11">
        <v>2549204</v>
      </c>
    </row>
    <row r="1360" spans="1:4" x14ac:dyDescent="0.25">
      <c r="A1360" s="10">
        <v>1356</v>
      </c>
      <c r="B1360" s="11"/>
      <c r="C1360" s="11">
        <v>911054</v>
      </c>
      <c r="D1360" s="11">
        <v>911054</v>
      </c>
    </row>
    <row r="1361" spans="1:4" x14ac:dyDescent="0.25">
      <c r="A1361" s="10">
        <v>1357</v>
      </c>
      <c r="B1361" s="11">
        <v>1893579</v>
      </c>
      <c r="C1361" s="11"/>
      <c r="D1361" s="11">
        <v>1893579</v>
      </c>
    </row>
    <row r="1362" spans="1:4" x14ac:dyDescent="0.25">
      <c r="A1362" s="10">
        <v>1358</v>
      </c>
      <c r="B1362" s="11">
        <v>1172021</v>
      </c>
      <c r="C1362" s="11"/>
      <c r="D1362" s="11">
        <v>1172021</v>
      </c>
    </row>
    <row r="1363" spans="1:4" x14ac:dyDescent="0.25">
      <c r="A1363" s="10">
        <v>1359</v>
      </c>
      <c r="B1363" s="11">
        <v>903905</v>
      </c>
      <c r="C1363" s="11"/>
      <c r="D1363" s="11">
        <v>903905</v>
      </c>
    </row>
    <row r="1364" spans="1:4" x14ac:dyDescent="0.25">
      <c r="A1364" s="10">
        <v>1360</v>
      </c>
      <c r="B1364" s="11">
        <v>50000</v>
      </c>
      <c r="C1364" s="11"/>
      <c r="D1364" s="11">
        <v>50000</v>
      </c>
    </row>
    <row r="1365" spans="1:4" x14ac:dyDescent="0.25">
      <c r="A1365" s="10">
        <v>1361</v>
      </c>
      <c r="B1365" s="11">
        <v>299644</v>
      </c>
      <c r="C1365" s="11"/>
      <c r="D1365" s="11">
        <v>299644</v>
      </c>
    </row>
    <row r="1366" spans="1:4" x14ac:dyDescent="0.25">
      <c r="A1366" s="10">
        <v>1362</v>
      </c>
      <c r="B1366" s="11"/>
      <c r="C1366" s="11">
        <v>2916215</v>
      </c>
      <c r="D1366" s="11">
        <v>2916215</v>
      </c>
    </row>
    <row r="1367" spans="1:4" x14ac:dyDescent="0.25">
      <c r="A1367" s="10">
        <v>1363</v>
      </c>
      <c r="B1367" s="11">
        <v>20714822</v>
      </c>
      <c r="C1367" s="11"/>
      <c r="D1367" s="11">
        <v>20714822</v>
      </c>
    </row>
    <row r="1368" spans="1:4" x14ac:dyDescent="0.25">
      <c r="A1368" s="10">
        <v>1364</v>
      </c>
      <c r="B1368" s="11">
        <v>570360</v>
      </c>
      <c r="C1368" s="11"/>
      <c r="D1368" s="11">
        <v>570360</v>
      </c>
    </row>
    <row r="1369" spans="1:4" x14ac:dyDescent="0.25">
      <c r="A1369" s="10">
        <v>1365</v>
      </c>
      <c r="B1369" s="11">
        <v>4282003</v>
      </c>
      <c r="C1369" s="11"/>
      <c r="D1369" s="11">
        <v>4282003</v>
      </c>
    </row>
    <row r="1370" spans="1:4" x14ac:dyDescent="0.25">
      <c r="A1370" s="10">
        <v>1366</v>
      </c>
      <c r="B1370" s="11">
        <v>1482026</v>
      </c>
      <c r="C1370" s="11"/>
      <c r="D1370" s="11">
        <v>1482026</v>
      </c>
    </row>
    <row r="1371" spans="1:4" x14ac:dyDescent="0.25">
      <c r="A1371" s="10">
        <v>1367</v>
      </c>
      <c r="B1371" s="11">
        <v>1166014</v>
      </c>
      <c r="C1371" s="11"/>
      <c r="D1371" s="11">
        <v>1166014</v>
      </c>
    </row>
    <row r="1372" spans="1:4" x14ac:dyDescent="0.25">
      <c r="A1372" s="10">
        <v>1368</v>
      </c>
      <c r="B1372" s="11">
        <v>522193</v>
      </c>
      <c r="C1372" s="11"/>
      <c r="D1372" s="11">
        <v>522193</v>
      </c>
    </row>
    <row r="1373" spans="1:4" x14ac:dyDescent="0.25">
      <c r="A1373" s="10">
        <v>1369</v>
      </c>
      <c r="B1373" s="11">
        <v>1619059</v>
      </c>
      <c r="C1373" s="11"/>
      <c r="D1373" s="11">
        <v>1619059</v>
      </c>
    </row>
    <row r="1374" spans="1:4" x14ac:dyDescent="0.25">
      <c r="A1374" s="10">
        <v>1370</v>
      </c>
      <c r="B1374" s="11">
        <v>1374588</v>
      </c>
      <c r="C1374" s="11"/>
      <c r="D1374" s="11">
        <v>1374588</v>
      </c>
    </row>
    <row r="1375" spans="1:4" x14ac:dyDescent="0.25">
      <c r="A1375" s="10">
        <v>1371</v>
      </c>
      <c r="B1375" s="11">
        <v>4235932</v>
      </c>
      <c r="C1375" s="11"/>
      <c r="D1375" s="11">
        <v>4235932</v>
      </c>
    </row>
    <row r="1376" spans="1:4" x14ac:dyDescent="0.25">
      <c r="A1376" s="10">
        <v>1372</v>
      </c>
      <c r="B1376" s="11">
        <v>1803091</v>
      </c>
      <c r="C1376" s="11"/>
      <c r="D1376" s="11">
        <v>1803091</v>
      </c>
    </row>
    <row r="1377" spans="1:4" x14ac:dyDescent="0.25">
      <c r="A1377" s="10">
        <v>1373</v>
      </c>
      <c r="B1377" s="11">
        <v>1563997</v>
      </c>
      <c r="C1377" s="11"/>
      <c r="D1377" s="11">
        <v>1563997</v>
      </c>
    </row>
    <row r="1378" spans="1:4" x14ac:dyDescent="0.25">
      <c r="A1378" s="10">
        <v>1374</v>
      </c>
      <c r="B1378" s="11">
        <v>276606</v>
      </c>
      <c r="C1378" s="11"/>
      <c r="D1378" s="11">
        <v>276606</v>
      </c>
    </row>
    <row r="1379" spans="1:4" x14ac:dyDescent="0.25">
      <c r="A1379" s="10">
        <v>1375</v>
      </c>
      <c r="B1379" s="11">
        <v>1680000</v>
      </c>
      <c r="C1379" s="11"/>
      <c r="D1379" s="11">
        <v>1680000</v>
      </c>
    </row>
    <row r="1380" spans="1:4" x14ac:dyDescent="0.25">
      <c r="A1380" s="10">
        <v>1376</v>
      </c>
      <c r="B1380" s="11">
        <v>6851622</v>
      </c>
      <c r="C1380" s="11"/>
      <c r="D1380" s="11">
        <v>6851622</v>
      </c>
    </row>
    <row r="1381" spans="1:4" x14ac:dyDescent="0.25">
      <c r="A1381" s="10">
        <v>1377</v>
      </c>
      <c r="B1381" s="11">
        <v>122500</v>
      </c>
      <c r="C1381" s="11"/>
      <c r="D1381" s="11">
        <v>122500</v>
      </c>
    </row>
    <row r="1382" spans="1:4" x14ac:dyDescent="0.25">
      <c r="A1382" s="10">
        <v>1378</v>
      </c>
      <c r="B1382" s="11">
        <v>3463825</v>
      </c>
      <c r="C1382" s="11"/>
      <c r="D1382" s="11">
        <v>3463825</v>
      </c>
    </row>
    <row r="1383" spans="1:4" x14ac:dyDescent="0.25">
      <c r="A1383" s="10">
        <v>1379</v>
      </c>
      <c r="B1383" s="11">
        <v>294199</v>
      </c>
      <c r="C1383" s="11"/>
      <c r="D1383" s="11">
        <v>294199</v>
      </c>
    </row>
    <row r="1384" spans="1:4" x14ac:dyDescent="0.25">
      <c r="A1384" s="10">
        <v>1380</v>
      </c>
      <c r="B1384" s="11">
        <v>900000</v>
      </c>
      <c r="C1384" s="11"/>
      <c r="D1384" s="11">
        <v>900000</v>
      </c>
    </row>
    <row r="1385" spans="1:4" x14ac:dyDescent="0.25">
      <c r="A1385" s="10">
        <v>1381</v>
      </c>
      <c r="B1385" s="11">
        <v>3683013</v>
      </c>
      <c r="C1385" s="11"/>
      <c r="D1385" s="11">
        <v>3683013</v>
      </c>
    </row>
    <row r="1386" spans="1:4" x14ac:dyDescent="0.25">
      <c r="A1386" s="10">
        <v>1382</v>
      </c>
      <c r="B1386" s="11">
        <v>12048180</v>
      </c>
      <c r="C1386" s="11"/>
      <c r="D1386" s="11">
        <v>12048180</v>
      </c>
    </row>
    <row r="1387" spans="1:4" x14ac:dyDescent="0.25">
      <c r="A1387" s="10">
        <v>1383</v>
      </c>
      <c r="B1387" s="11">
        <v>2878139</v>
      </c>
      <c r="C1387" s="11"/>
      <c r="D1387" s="11">
        <v>2878139</v>
      </c>
    </row>
    <row r="1388" spans="1:4" x14ac:dyDescent="0.25">
      <c r="A1388" s="10">
        <v>1384</v>
      </c>
      <c r="B1388" s="11">
        <v>1337513</v>
      </c>
      <c r="C1388" s="11"/>
      <c r="D1388" s="11">
        <v>1337513</v>
      </c>
    </row>
    <row r="1389" spans="1:4" x14ac:dyDescent="0.25">
      <c r="A1389" s="10">
        <v>1385</v>
      </c>
      <c r="B1389" s="11">
        <v>15609000</v>
      </c>
      <c r="C1389" s="11"/>
      <c r="D1389" s="11">
        <v>15609000</v>
      </c>
    </row>
    <row r="1390" spans="1:4" x14ac:dyDescent="0.25">
      <c r="A1390" s="10">
        <v>1386</v>
      </c>
      <c r="B1390" s="11">
        <v>2252057</v>
      </c>
      <c r="C1390" s="11"/>
      <c r="D1390" s="11">
        <v>2252057</v>
      </c>
    </row>
    <row r="1391" spans="1:4" x14ac:dyDescent="0.25">
      <c r="A1391" s="10">
        <v>1387</v>
      </c>
      <c r="B1391" s="11">
        <v>3126892</v>
      </c>
      <c r="C1391" s="11"/>
      <c r="D1391" s="11">
        <v>3126892</v>
      </c>
    </row>
    <row r="1392" spans="1:4" x14ac:dyDescent="0.25">
      <c r="A1392" s="10">
        <v>1388</v>
      </c>
      <c r="B1392" s="11">
        <v>3865755</v>
      </c>
      <c r="C1392" s="11"/>
      <c r="D1392" s="11">
        <v>3865755</v>
      </c>
    </row>
    <row r="1393" spans="1:4" x14ac:dyDescent="0.25">
      <c r="A1393" s="10">
        <v>1389</v>
      </c>
      <c r="B1393" s="11">
        <v>798559</v>
      </c>
      <c r="C1393" s="11"/>
      <c r="D1393" s="11">
        <v>798559</v>
      </c>
    </row>
    <row r="1394" spans="1:4" x14ac:dyDescent="0.25">
      <c r="A1394" s="10">
        <v>1390</v>
      </c>
      <c r="B1394" s="11">
        <v>1169278</v>
      </c>
      <c r="C1394" s="11"/>
      <c r="D1394" s="11">
        <v>1169278</v>
      </c>
    </row>
    <row r="1395" spans="1:4" x14ac:dyDescent="0.25">
      <c r="A1395" s="10">
        <v>1391</v>
      </c>
      <c r="B1395" s="11"/>
      <c r="C1395" s="11">
        <v>6565162</v>
      </c>
      <c r="D1395" s="11">
        <v>6565162</v>
      </c>
    </row>
    <row r="1396" spans="1:4" x14ac:dyDescent="0.25">
      <c r="A1396" s="10">
        <v>1392</v>
      </c>
      <c r="B1396" s="11">
        <v>2464421</v>
      </c>
      <c r="C1396" s="11"/>
      <c r="D1396" s="11">
        <v>2464421</v>
      </c>
    </row>
    <row r="1397" spans="1:4" x14ac:dyDescent="0.25">
      <c r="A1397" s="10">
        <v>1393</v>
      </c>
      <c r="B1397" s="11">
        <v>1097833</v>
      </c>
      <c r="C1397" s="11"/>
      <c r="D1397" s="11">
        <v>1097833</v>
      </c>
    </row>
    <row r="1398" spans="1:4" x14ac:dyDescent="0.25">
      <c r="A1398" s="10">
        <v>1394</v>
      </c>
      <c r="B1398" s="11"/>
      <c r="C1398" s="11">
        <v>9855870</v>
      </c>
      <c r="D1398" s="11">
        <v>9855870</v>
      </c>
    </row>
    <row r="1399" spans="1:4" x14ac:dyDescent="0.25">
      <c r="A1399" s="10">
        <v>1395</v>
      </c>
      <c r="B1399" s="11">
        <v>1438180</v>
      </c>
      <c r="C1399" s="11"/>
      <c r="D1399" s="11">
        <v>1438180</v>
      </c>
    </row>
    <row r="1400" spans="1:4" x14ac:dyDescent="0.25">
      <c r="A1400" s="10">
        <v>1396</v>
      </c>
      <c r="B1400" s="11"/>
      <c r="C1400" s="11">
        <v>16961743</v>
      </c>
      <c r="D1400" s="11">
        <v>16961743</v>
      </c>
    </row>
    <row r="1401" spans="1:4" x14ac:dyDescent="0.25">
      <c r="A1401" s="10">
        <v>1397</v>
      </c>
      <c r="B1401" s="11">
        <v>1491813</v>
      </c>
      <c r="C1401" s="11"/>
      <c r="D1401" s="11">
        <v>1491813</v>
      </c>
    </row>
    <row r="1402" spans="1:4" x14ac:dyDescent="0.25">
      <c r="A1402" s="10">
        <v>1398</v>
      </c>
      <c r="B1402" s="11">
        <v>4929666</v>
      </c>
      <c r="C1402" s="11"/>
      <c r="D1402" s="11">
        <v>4929666</v>
      </c>
    </row>
    <row r="1403" spans="1:4" x14ac:dyDescent="0.25">
      <c r="A1403" s="10">
        <v>1399</v>
      </c>
      <c r="B1403" s="11">
        <v>3929122</v>
      </c>
      <c r="C1403" s="11"/>
      <c r="D1403" s="11">
        <v>3929122</v>
      </c>
    </row>
    <row r="1404" spans="1:4" x14ac:dyDescent="0.25">
      <c r="A1404" s="10">
        <v>1400</v>
      </c>
      <c r="B1404" s="11">
        <v>960123</v>
      </c>
      <c r="C1404" s="11"/>
      <c r="D1404" s="11">
        <v>960123</v>
      </c>
    </row>
    <row r="1405" spans="1:4" x14ac:dyDescent="0.25">
      <c r="A1405" s="10">
        <v>1401</v>
      </c>
      <c r="B1405" s="11">
        <v>1499989</v>
      </c>
      <c r="C1405" s="11"/>
      <c r="D1405" s="11">
        <v>1499989</v>
      </c>
    </row>
    <row r="1406" spans="1:4" x14ac:dyDescent="0.25">
      <c r="A1406" s="10">
        <v>1402</v>
      </c>
      <c r="B1406" s="11">
        <v>1079655</v>
      </c>
      <c r="C1406" s="11"/>
      <c r="D1406" s="11">
        <v>1079655</v>
      </c>
    </row>
    <row r="1407" spans="1:4" x14ac:dyDescent="0.25">
      <c r="A1407" s="10">
        <v>1403</v>
      </c>
      <c r="B1407" s="11">
        <v>7787792</v>
      </c>
      <c r="C1407" s="11"/>
      <c r="D1407" s="11">
        <v>7787792</v>
      </c>
    </row>
    <row r="1408" spans="1:4" x14ac:dyDescent="0.25">
      <c r="A1408" s="10">
        <v>1404</v>
      </c>
      <c r="B1408" s="11">
        <v>2579276</v>
      </c>
      <c r="C1408" s="11"/>
      <c r="D1408" s="11">
        <v>2579276</v>
      </c>
    </row>
    <row r="1409" spans="1:4" x14ac:dyDescent="0.25">
      <c r="A1409" s="10">
        <v>1405</v>
      </c>
      <c r="B1409" s="11">
        <v>4767186</v>
      </c>
      <c r="C1409" s="11"/>
      <c r="D1409" s="11">
        <v>4767186</v>
      </c>
    </row>
    <row r="1410" spans="1:4" x14ac:dyDescent="0.25">
      <c r="A1410" s="10">
        <v>1406</v>
      </c>
      <c r="B1410" s="11">
        <v>14889280</v>
      </c>
      <c r="C1410" s="11"/>
      <c r="D1410" s="11">
        <v>14889280</v>
      </c>
    </row>
    <row r="1411" spans="1:4" x14ac:dyDescent="0.25">
      <c r="A1411" s="10">
        <v>1407</v>
      </c>
      <c r="B1411" s="11">
        <v>175445</v>
      </c>
      <c r="C1411" s="11"/>
      <c r="D1411" s="11">
        <v>175445</v>
      </c>
    </row>
    <row r="1412" spans="1:4" x14ac:dyDescent="0.25">
      <c r="A1412" s="10">
        <v>1408</v>
      </c>
      <c r="B1412" s="11"/>
      <c r="C1412" s="11">
        <v>3608482</v>
      </c>
      <c r="D1412" s="11">
        <v>3608482</v>
      </c>
    </row>
    <row r="1413" spans="1:4" x14ac:dyDescent="0.25">
      <c r="A1413" s="10">
        <v>1409</v>
      </c>
      <c r="B1413" s="11">
        <v>1040171</v>
      </c>
      <c r="C1413" s="11"/>
      <c r="D1413" s="11">
        <v>1040171</v>
      </c>
    </row>
    <row r="1414" spans="1:4" x14ac:dyDescent="0.25">
      <c r="A1414" s="10">
        <v>1410</v>
      </c>
      <c r="B1414" s="11">
        <v>822738</v>
      </c>
      <c r="C1414" s="11"/>
      <c r="D1414" s="11">
        <v>822738</v>
      </c>
    </row>
    <row r="1415" spans="1:4" x14ac:dyDescent="0.25">
      <c r="A1415" s="10">
        <v>1411</v>
      </c>
      <c r="B1415" s="11">
        <v>3127323</v>
      </c>
      <c r="C1415" s="11"/>
      <c r="D1415" s="11">
        <v>3127323</v>
      </c>
    </row>
    <row r="1416" spans="1:4" x14ac:dyDescent="0.25">
      <c r="A1416" s="10">
        <v>1412</v>
      </c>
      <c r="B1416" s="11">
        <v>1359231</v>
      </c>
      <c r="C1416" s="11"/>
      <c r="D1416" s="11">
        <v>1359231</v>
      </c>
    </row>
    <row r="1417" spans="1:4" x14ac:dyDescent="0.25">
      <c r="A1417" s="10">
        <v>1413</v>
      </c>
      <c r="B1417" s="11">
        <v>1512917</v>
      </c>
      <c r="C1417" s="11"/>
      <c r="D1417" s="11">
        <v>1512917</v>
      </c>
    </row>
    <row r="1418" spans="1:4" x14ac:dyDescent="0.25">
      <c r="A1418" s="10">
        <v>1414</v>
      </c>
      <c r="B1418" s="11">
        <v>2520786</v>
      </c>
      <c r="C1418" s="11"/>
      <c r="D1418" s="11">
        <v>2520786</v>
      </c>
    </row>
    <row r="1419" spans="1:4" x14ac:dyDescent="0.25">
      <c r="A1419" s="10">
        <v>1415</v>
      </c>
      <c r="B1419" s="11">
        <v>110216</v>
      </c>
      <c r="C1419" s="11"/>
      <c r="D1419" s="11">
        <v>110216</v>
      </c>
    </row>
    <row r="1420" spans="1:4" x14ac:dyDescent="0.25">
      <c r="A1420" s="10">
        <v>1416</v>
      </c>
      <c r="B1420" s="11"/>
      <c r="C1420" s="11">
        <v>5516909</v>
      </c>
      <c r="D1420" s="11">
        <v>5516909</v>
      </c>
    </row>
    <row r="1421" spans="1:4" x14ac:dyDescent="0.25">
      <c r="A1421" s="10">
        <v>1417</v>
      </c>
      <c r="B1421" s="11"/>
      <c r="C1421" s="11">
        <v>7579745</v>
      </c>
      <c r="D1421" s="11">
        <v>7579745</v>
      </c>
    </row>
    <row r="1422" spans="1:4" x14ac:dyDescent="0.25">
      <c r="A1422" s="10">
        <v>1418</v>
      </c>
      <c r="B1422" s="11">
        <v>2100022</v>
      </c>
      <c r="C1422" s="11"/>
      <c r="D1422" s="11">
        <v>2100022</v>
      </c>
    </row>
    <row r="1423" spans="1:4" x14ac:dyDescent="0.25">
      <c r="A1423" s="10">
        <v>1419</v>
      </c>
      <c r="B1423" s="11">
        <v>2667198</v>
      </c>
      <c r="C1423" s="11"/>
      <c r="D1423" s="11">
        <v>2667198</v>
      </c>
    </row>
    <row r="1424" spans="1:4" x14ac:dyDescent="0.25">
      <c r="A1424" s="10">
        <v>1420</v>
      </c>
      <c r="B1424" s="11">
        <v>2268971</v>
      </c>
      <c r="C1424" s="11"/>
      <c r="D1424" s="11">
        <v>2268971</v>
      </c>
    </row>
    <row r="1425" spans="1:4" x14ac:dyDescent="0.25">
      <c r="A1425" s="10">
        <v>1421</v>
      </c>
      <c r="B1425" s="11">
        <v>1512255</v>
      </c>
      <c r="C1425" s="11"/>
      <c r="D1425" s="11">
        <v>1512255</v>
      </c>
    </row>
    <row r="1426" spans="1:4" x14ac:dyDescent="0.25">
      <c r="A1426" s="10">
        <v>1422</v>
      </c>
      <c r="B1426" s="11">
        <v>995976</v>
      </c>
      <c r="C1426" s="11"/>
      <c r="D1426" s="11">
        <v>995976</v>
      </c>
    </row>
    <row r="1427" spans="1:4" x14ac:dyDescent="0.25">
      <c r="A1427" s="10">
        <v>1423</v>
      </c>
      <c r="B1427" s="11"/>
      <c r="C1427" s="11">
        <v>6458259</v>
      </c>
      <c r="D1427" s="11">
        <v>6458259</v>
      </c>
    </row>
    <row r="1428" spans="1:4" x14ac:dyDescent="0.25">
      <c r="A1428" s="10">
        <v>1424</v>
      </c>
      <c r="B1428" s="11">
        <v>1509778</v>
      </c>
      <c r="C1428" s="11"/>
      <c r="D1428" s="11">
        <v>1509778</v>
      </c>
    </row>
    <row r="1429" spans="1:4" x14ac:dyDescent="0.25">
      <c r="A1429" s="10">
        <v>1425</v>
      </c>
      <c r="B1429" s="11"/>
      <c r="C1429" s="11">
        <v>3278027</v>
      </c>
      <c r="D1429" s="11">
        <v>3278027</v>
      </c>
    </row>
    <row r="1430" spans="1:4" x14ac:dyDescent="0.25">
      <c r="A1430" s="10">
        <v>1426</v>
      </c>
      <c r="B1430" s="11">
        <v>1646109</v>
      </c>
      <c r="C1430" s="11"/>
      <c r="D1430" s="11">
        <v>1646109</v>
      </c>
    </row>
    <row r="1431" spans="1:4" x14ac:dyDescent="0.25">
      <c r="A1431" s="10">
        <v>1427</v>
      </c>
      <c r="B1431" s="11"/>
      <c r="C1431" s="11">
        <v>5198596</v>
      </c>
      <c r="D1431" s="11">
        <v>5198596</v>
      </c>
    </row>
    <row r="1432" spans="1:4" x14ac:dyDescent="0.25">
      <c r="A1432" s="10">
        <v>1428</v>
      </c>
      <c r="B1432" s="11">
        <v>2285346</v>
      </c>
      <c r="C1432" s="11"/>
      <c r="D1432" s="11">
        <v>2285346</v>
      </c>
    </row>
    <row r="1433" spans="1:4" x14ac:dyDescent="0.25">
      <c r="A1433" s="10">
        <v>1429</v>
      </c>
      <c r="B1433" s="11">
        <v>4378949</v>
      </c>
      <c r="C1433" s="11"/>
      <c r="D1433" s="11">
        <v>4378949</v>
      </c>
    </row>
    <row r="1434" spans="1:4" x14ac:dyDescent="0.25">
      <c r="A1434" s="10">
        <v>1430</v>
      </c>
      <c r="B1434" s="11">
        <v>248813</v>
      </c>
      <c r="C1434" s="11"/>
      <c r="D1434" s="11">
        <v>248813</v>
      </c>
    </row>
    <row r="1435" spans="1:4" x14ac:dyDescent="0.25">
      <c r="A1435" s="10">
        <v>1431</v>
      </c>
      <c r="B1435" s="11">
        <v>2805105</v>
      </c>
      <c r="C1435" s="11"/>
      <c r="D1435" s="11">
        <v>2805105</v>
      </c>
    </row>
    <row r="1436" spans="1:4" x14ac:dyDescent="0.25">
      <c r="A1436" s="10">
        <v>1432</v>
      </c>
      <c r="B1436" s="11">
        <v>9245504</v>
      </c>
      <c r="C1436" s="11"/>
      <c r="D1436" s="11">
        <v>9245504</v>
      </c>
    </row>
    <row r="1437" spans="1:4" x14ac:dyDescent="0.25">
      <c r="A1437" s="10">
        <v>1433</v>
      </c>
      <c r="B1437" s="11">
        <v>636511</v>
      </c>
      <c r="C1437" s="11"/>
      <c r="D1437" s="11">
        <v>636511</v>
      </c>
    </row>
    <row r="1438" spans="1:4" x14ac:dyDescent="0.25">
      <c r="A1438" s="10">
        <v>1434</v>
      </c>
      <c r="B1438" s="11">
        <v>1420668</v>
      </c>
      <c r="C1438" s="11"/>
      <c r="D1438" s="11">
        <v>1420668</v>
      </c>
    </row>
    <row r="1439" spans="1:4" x14ac:dyDescent="0.25">
      <c r="A1439" s="10">
        <v>1435</v>
      </c>
      <c r="B1439" s="11"/>
      <c r="C1439" s="11">
        <v>7190704</v>
      </c>
      <c r="D1439" s="11">
        <v>7190704</v>
      </c>
    </row>
    <row r="1440" spans="1:4" x14ac:dyDescent="0.25">
      <c r="A1440" s="10">
        <v>1436</v>
      </c>
      <c r="B1440" s="11">
        <v>255594</v>
      </c>
      <c r="C1440" s="11"/>
      <c r="D1440" s="11">
        <v>255594</v>
      </c>
    </row>
    <row r="1441" spans="1:4" x14ac:dyDescent="0.25">
      <c r="A1441" s="10">
        <v>1437</v>
      </c>
      <c r="B1441" s="11">
        <v>610284</v>
      </c>
      <c r="C1441" s="11"/>
      <c r="D1441" s="11">
        <v>610284</v>
      </c>
    </row>
    <row r="1442" spans="1:4" x14ac:dyDescent="0.25">
      <c r="A1442" s="10">
        <v>1438</v>
      </c>
      <c r="B1442" s="11">
        <v>1440290</v>
      </c>
      <c r="C1442" s="11"/>
      <c r="D1442" s="11">
        <v>1440290</v>
      </c>
    </row>
    <row r="1443" spans="1:4" x14ac:dyDescent="0.25">
      <c r="A1443" s="10">
        <v>1439</v>
      </c>
      <c r="B1443" s="11">
        <v>6560062</v>
      </c>
      <c r="C1443" s="11"/>
      <c r="D1443" s="11">
        <v>6560062</v>
      </c>
    </row>
    <row r="1444" spans="1:4" x14ac:dyDescent="0.25">
      <c r="A1444" s="10">
        <v>1440</v>
      </c>
      <c r="B1444" s="11">
        <v>2993246</v>
      </c>
      <c r="C1444" s="11"/>
      <c r="D1444" s="11">
        <v>2993246</v>
      </c>
    </row>
    <row r="1445" spans="1:4" x14ac:dyDescent="0.25">
      <c r="A1445" s="10">
        <v>1441</v>
      </c>
      <c r="B1445" s="11">
        <v>2337004</v>
      </c>
      <c r="C1445" s="11"/>
      <c r="D1445" s="11">
        <v>2337004</v>
      </c>
    </row>
    <row r="1446" spans="1:4" x14ac:dyDescent="0.25">
      <c r="A1446" s="10">
        <v>1442</v>
      </c>
      <c r="B1446" s="11">
        <v>504010</v>
      </c>
      <c r="C1446" s="11"/>
      <c r="D1446" s="11">
        <v>504010</v>
      </c>
    </row>
    <row r="1447" spans="1:4" x14ac:dyDescent="0.25">
      <c r="A1447" s="10">
        <v>1443</v>
      </c>
      <c r="B1447" s="11">
        <v>2322056</v>
      </c>
      <c r="C1447" s="11"/>
      <c r="D1447" s="11">
        <v>2322056</v>
      </c>
    </row>
    <row r="1448" spans="1:4" x14ac:dyDescent="0.25">
      <c r="A1448" s="10">
        <v>1444</v>
      </c>
      <c r="B1448" s="11">
        <v>421304</v>
      </c>
      <c r="C1448" s="11"/>
      <c r="D1448" s="11">
        <v>421304</v>
      </c>
    </row>
    <row r="1449" spans="1:4" x14ac:dyDescent="0.25">
      <c r="A1449" s="10">
        <v>1445</v>
      </c>
      <c r="B1449" s="11">
        <v>4799636</v>
      </c>
      <c r="C1449" s="11"/>
      <c r="D1449" s="11">
        <v>4799636</v>
      </c>
    </row>
    <row r="1450" spans="1:4" x14ac:dyDescent="0.25">
      <c r="A1450" s="10">
        <v>1446</v>
      </c>
      <c r="B1450" s="11">
        <v>1997414</v>
      </c>
      <c r="C1450" s="11"/>
      <c r="D1450" s="11">
        <v>1997414</v>
      </c>
    </row>
    <row r="1451" spans="1:4" x14ac:dyDescent="0.25">
      <c r="A1451" s="10">
        <v>1447</v>
      </c>
      <c r="B1451" s="11">
        <v>2846158</v>
      </c>
      <c r="C1451" s="11"/>
      <c r="D1451" s="11">
        <v>2846158</v>
      </c>
    </row>
    <row r="1452" spans="1:4" x14ac:dyDescent="0.25">
      <c r="A1452" s="10">
        <v>1448</v>
      </c>
      <c r="B1452" s="11">
        <v>4222000</v>
      </c>
      <c r="C1452" s="11"/>
      <c r="D1452" s="11">
        <v>4222000</v>
      </c>
    </row>
    <row r="1453" spans="1:4" x14ac:dyDescent="0.25">
      <c r="A1453" s="10">
        <v>1449</v>
      </c>
      <c r="B1453" s="11">
        <v>377394</v>
      </c>
      <c r="C1453" s="11"/>
      <c r="D1453" s="11">
        <v>377394</v>
      </c>
    </row>
    <row r="1454" spans="1:4" x14ac:dyDescent="0.25">
      <c r="A1454" s="10">
        <v>1450</v>
      </c>
      <c r="B1454" s="11">
        <v>2063228</v>
      </c>
      <c r="C1454" s="11"/>
      <c r="D1454" s="11">
        <v>2063228</v>
      </c>
    </row>
    <row r="1455" spans="1:4" x14ac:dyDescent="0.25">
      <c r="A1455" s="10">
        <v>1451</v>
      </c>
      <c r="B1455" s="11">
        <v>2272172</v>
      </c>
      <c r="C1455" s="11"/>
      <c r="D1455" s="11">
        <v>2272172</v>
      </c>
    </row>
    <row r="1456" spans="1:4" x14ac:dyDescent="0.25">
      <c r="A1456" s="10">
        <v>1452</v>
      </c>
      <c r="B1456" s="11"/>
      <c r="C1456" s="11">
        <v>12320100</v>
      </c>
      <c r="D1456" s="11">
        <v>12320100</v>
      </c>
    </row>
    <row r="1457" spans="1:4" x14ac:dyDescent="0.25">
      <c r="A1457" s="10">
        <v>1453</v>
      </c>
      <c r="B1457" s="11">
        <v>585267</v>
      </c>
      <c r="C1457" s="11"/>
      <c r="D1457" s="11">
        <v>585267</v>
      </c>
    </row>
    <row r="1458" spans="1:4" x14ac:dyDescent="0.25">
      <c r="A1458" s="10">
        <v>1454</v>
      </c>
      <c r="B1458" s="11">
        <v>1098237</v>
      </c>
      <c r="C1458" s="11"/>
      <c r="D1458" s="11">
        <v>1098237</v>
      </c>
    </row>
    <row r="1459" spans="1:4" x14ac:dyDescent="0.25">
      <c r="A1459" s="10">
        <v>1455</v>
      </c>
      <c r="B1459" s="11">
        <v>3164154</v>
      </c>
      <c r="C1459" s="11"/>
      <c r="D1459" s="11">
        <v>3164154</v>
      </c>
    </row>
    <row r="1460" spans="1:4" x14ac:dyDescent="0.25">
      <c r="A1460" s="10">
        <v>1456</v>
      </c>
      <c r="B1460" s="11">
        <v>537964</v>
      </c>
      <c r="C1460" s="11"/>
      <c r="D1460" s="11">
        <v>537964</v>
      </c>
    </row>
    <row r="1461" spans="1:4" x14ac:dyDescent="0.25">
      <c r="A1461" s="10">
        <v>1457</v>
      </c>
      <c r="B1461" s="11">
        <v>2029564</v>
      </c>
      <c r="C1461" s="11"/>
      <c r="D1461" s="11">
        <v>2029564</v>
      </c>
    </row>
    <row r="1462" spans="1:4" x14ac:dyDescent="0.25">
      <c r="A1462" s="10">
        <v>1458</v>
      </c>
      <c r="B1462" s="11"/>
      <c r="C1462" s="11">
        <v>7141062</v>
      </c>
      <c r="D1462" s="11">
        <v>7141062</v>
      </c>
    </row>
    <row r="1463" spans="1:4" x14ac:dyDescent="0.25">
      <c r="A1463" s="10">
        <v>1459</v>
      </c>
      <c r="B1463" s="11">
        <v>660645</v>
      </c>
      <c r="C1463" s="11"/>
      <c r="D1463" s="11">
        <v>660645</v>
      </c>
    </row>
    <row r="1464" spans="1:4" x14ac:dyDescent="0.25">
      <c r="A1464" s="10">
        <v>1460</v>
      </c>
      <c r="B1464" s="11">
        <v>661135</v>
      </c>
      <c r="C1464" s="11"/>
      <c r="D1464" s="11">
        <v>661135</v>
      </c>
    </row>
    <row r="1465" spans="1:4" x14ac:dyDescent="0.25">
      <c r="A1465" s="10">
        <v>1461</v>
      </c>
      <c r="B1465" s="11"/>
      <c r="C1465" s="11">
        <v>4900662</v>
      </c>
      <c r="D1465" s="11">
        <v>4900662</v>
      </c>
    </row>
    <row r="1466" spans="1:4" x14ac:dyDescent="0.25">
      <c r="A1466" s="10">
        <v>1462</v>
      </c>
      <c r="B1466" s="11">
        <v>1472311</v>
      </c>
      <c r="C1466" s="11"/>
      <c r="D1466" s="11">
        <v>1472311</v>
      </c>
    </row>
    <row r="1467" spans="1:4" x14ac:dyDescent="0.25">
      <c r="A1467" s="10">
        <v>1463</v>
      </c>
      <c r="B1467" s="11"/>
      <c r="C1467" s="11">
        <v>3417276</v>
      </c>
      <c r="D1467" s="11">
        <v>3417276</v>
      </c>
    </row>
    <row r="1468" spans="1:4" x14ac:dyDescent="0.25">
      <c r="A1468" s="10">
        <v>1464</v>
      </c>
      <c r="B1468" s="11"/>
      <c r="C1468" s="11">
        <v>4220584</v>
      </c>
      <c r="D1468" s="11">
        <v>4220584</v>
      </c>
    </row>
    <row r="1469" spans="1:4" x14ac:dyDescent="0.25">
      <c r="A1469" s="10">
        <v>1465</v>
      </c>
      <c r="B1469" s="11">
        <v>1486619</v>
      </c>
      <c r="C1469" s="11"/>
      <c r="D1469" s="11">
        <v>1486619</v>
      </c>
    </row>
    <row r="1470" spans="1:4" x14ac:dyDescent="0.25">
      <c r="A1470" s="10">
        <v>1466</v>
      </c>
      <c r="B1470" s="11">
        <v>904833</v>
      </c>
      <c r="C1470" s="11"/>
      <c r="D1470" s="11">
        <v>904833</v>
      </c>
    </row>
    <row r="1471" spans="1:4" x14ac:dyDescent="0.25">
      <c r="A1471" s="10">
        <v>1467</v>
      </c>
      <c r="B1471" s="11">
        <v>261955</v>
      </c>
      <c r="C1471" s="11"/>
      <c r="D1471" s="11">
        <v>261955</v>
      </c>
    </row>
    <row r="1472" spans="1:4" x14ac:dyDescent="0.25">
      <c r="A1472" s="10">
        <v>1468</v>
      </c>
      <c r="B1472" s="11">
        <v>1895561</v>
      </c>
      <c r="C1472" s="11"/>
      <c r="D1472" s="11">
        <v>1895561</v>
      </c>
    </row>
    <row r="1473" spans="1:4" x14ac:dyDescent="0.25">
      <c r="A1473" s="10">
        <v>1469</v>
      </c>
      <c r="B1473" s="11">
        <v>3088556</v>
      </c>
      <c r="C1473" s="11"/>
      <c r="D1473" s="11">
        <v>3088556</v>
      </c>
    </row>
    <row r="1474" spans="1:4" x14ac:dyDescent="0.25">
      <c r="A1474" s="10">
        <v>1470</v>
      </c>
      <c r="B1474" s="11">
        <v>6645904</v>
      </c>
      <c r="C1474" s="11"/>
      <c r="D1474" s="11">
        <v>6645904</v>
      </c>
    </row>
    <row r="1475" spans="1:4" x14ac:dyDescent="0.25">
      <c r="A1475" s="10">
        <v>1471</v>
      </c>
      <c r="B1475" s="11">
        <v>1349621</v>
      </c>
      <c r="C1475" s="11"/>
      <c r="D1475" s="11">
        <v>1349621</v>
      </c>
    </row>
    <row r="1476" spans="1:4" x14ac:dyDescent="0.25">
      <c r="A1476" s="10">
        <v>1472</v>
      </c>
      <c r="B1476" s="11"/>
      <c r="C1476" s="11">
        <v>8311897</v>
      </c>
      <c r="D1476" s="11">
        <v>8311897</v>
      </c>
    </row>
    <row r="1477" spans="1:4" x14ac:dyDescent="0.25">
      <c r="A1477" s="10">
        <v>1473</v>
      </c>
      <c r="B1477" s="11">
        <v>2566247</v>
      </c>
      <c r="C1477" s="11"/>
      <c r="D1477" s="11">
        <v>2566247</v>
      </c>
    </row>
    <row r="1478" spans="1:4" x14ac:dyDescent="0.25">
      <c r="A1478" s="10">
        <v>1474</v>
      </c>
      <c r="B1478" s="11">
        <v>1067722</v>
      </c>
      <c r="C1478" s="11"/>
      <c r="D1478" s="11">
        <v>1067722</v>
      </c>
    </row>
    <row r="1479" spans="1:4" x14ac:dyDescent="0.25">
      <c r="A1479" s="10">
        <v>1475</v>
      </c>
      <c r="B1479" s="11"/>
      <c r="C1479" s="11">
        <v>6042683</v>
      </c>
      <c r="D1479" s="11">
        <v>6042683</v>
      </c>
    </row>
    <row r="1480" spans="1:4" x14ac:dyDescent="0.25">
      <c r="A1480" s="10">
        <v>1476</v>
      </c>
      <c r="B1480" s="11"/>
      <c r="C1480" s="11">
        <v>7614834</v>
      </c>
      <c r="D1480" s="11">
        <v>7614834</v>
      </c>
    </row>
    <row r="1481" spans="1:4" x14ac:dyDescent="0.25">
      <c r="A1481" s="10">
        <v>1477</v>
      </c>
      <c r="B1481" s="11">
        <v>276774</v>
      </c>
      <c r="C1481" s="11"/>
      <c r="D1481" s="11">
        <v>276774</v>
      </c>
    </row>
    <row r="1482" spans="1:4" x14ac:dyDescent="0.25">
      <c r="A1482" s="10">
        <v>1478</v>
      </c>
      <c r="B1482" s="11">
        <v>7567321</v>
      </c>
      <c r="C1482" s="11"/>
      <c r="D1482" s="11">
        <v>7567321</v>
      </c>
    </row>
    <row r="1483" spans="1:4" x14ac:dyDescent="0.25">
      <c r="A1483" s="10">
        <v>1479</v>
      </c>
      <c r="B1483" s="11">
        <v>158545</v>
      </c>
      <c r="C1483" s="11"/>
      <c r="D1483" s="11">
        <v>158545</v>
      </c>
    </row>
    <row r="1484" spans="1:4" x14ac:dyDescent="0.25">
      <c r="A1484" s="10">
        <v>1480</v>
      </c>
      <c r="B1484" s="11">
        <v>1784201</v>
      </c>
      <c r="C1484" s="11"/>
      <c r="D1484" s="11">
        <v>1784201</v>
      </c>
    </row>
    <row r="1485" spans="1:4" x14ac:dyDescent="0.25">
      <c r="A1485" s="10">
        <v>1481</v>
      </c>
      <c r="B1485" s="11">
        <v>2958194</v>
      </c>
      <c r="C1485" s="11"/>
      <c r="D1485" s="11">
        <v>2958194</v>
      </c>
    </row>
    <row r="1486" spans="1:4" x14ac:dyDescent="0.25">
      <c r="A1486" s="10">
        <v>1482</v>
      </c>
      <c r="B1486" s="11">
        <v>1134441</v>
      </c>
      <c r="C1486" s="11"/>
      <c r="D1486" s="11">
        <v>1134441</v>
      </c>
    </row>
    <row r="1487" spans="1:4" x14ac:dyDescent="0.25">
      <c r="A1487" s="10">
        <v>1483</v>
      </c>
      <c r="B1487" s="11">
        <v>258325</v>
      </c>
      <c r="C1487" s="11"/>
      <c r="D1487" s="11">
        <v>258325</v>
      </c>
    </row>
    <row r="1488" spans="1:4" x14ac:dyDescent="0.25">
      <c r="A1488" s="10">
        <v>1484</v>
      </c>
      <c r="B1488" s="11">
        <v>9375268</v>
      </c>
      <c r="C1488" s="11"/>
      <c r="D1488" s="11">
        <v>9375268</v>
      </c>
    </row>
    <row r="1489" spans="1:4" x14ac:dyDescent="0.25">
      <c r="A1489" s="10">
        <v>1485</v>
      </c>
      <c r="B1489" s="11">
        <v>2592423</v>
      </c>
      <c r="C1489" s="11"/>
      <c r="D1489" s="11">
        <v>2592423</v>
      </c>
    </row>
    <row r="1490" spans="1:4" x14ac:dyDescent="0.25">
      <c r="A1490" s="10">
        <v>1486</v>
      </c>
      <c r="B1490" s="11">
        <v>1372206</v>
      </c>
      <c r="C1490" s="11"/>
      <c r="D1490" s="11">
        <v>1372206</v>
      </c>
    </row>
    <row r="1491" spans="1:4" x14ac:dyDescent="0.25">
      <c r="A1491" s="10">
        <v>1487</v>
      </c>
      <c r="B1491" s="11">
        <v>1486660</v>
      </c>
      <c r="C1491" s="11"/>
      <c r="D1491" s="11">
        <v>1486660</v>
      </c>
    </row>
    <row r="1492" spans="1:4" x14ac:dyDescent="0.25">
      <c r="A1492" s="10">
        <v>1488</v>
      </c>
      <c r="B1492" s="11">
        <v>2825053</v>
      </c>
      <c r="C1492" s="11"/>
      <c r="D1492" s="11">
        <v>2825053</v>
      </c>
    </row>
    <row r="1493" spans="1:4" x14ac:dyDescent="0.25">
      <c r="A1493" s="10">
        <v>1489</v>
      </c>
      <c r="B1493" s="11">
        <v>2499231</v>
      </c>
      <c r="C1493" s="11"/>
      <c r="D1493" s="11">
        <v>2499231</v>
      </c>
    </row>
    <row r="1494" spans="1:4" x14ac:dyDescent="0.25">
      <c r="A1494" s="10">
        <v>1490</v>
      </c>
      <c r="B1494" s="11">
        <v>1563830</v>
      </c>
      <c r="C1494" s="11"/>
      <c r="D1494" s="11">
        <v>1563830</v>
      </c>
    </row>
    <row r="1495" spans="1:4" x14ac:dyDescent="0.25">
      <c r="A1495" s="10">
        <v>1491</v>
      </c>
      <c r="B1495" s="11">
        <v>2306643</v>
      </c>
      <c r="C1495" s="11"/>
      <c r="D1495" s="11">
        <v>2306643</v>
      </c>
    </row>
    <row r="1496" spans="1:4" x14ac:dyDescent="0.25">
      <c r="A1496" s="10">
        <v>1492</v>
      </c>
      <c r="B1496" s="11">
        <v>4223164</v>
      </c>
      <c r="C1496" s="11"/>
      <c r="D1496" s="11">
        <v>4223164</v>
      </c>
    </row>
    <row r="1497" spans="1:4" x14ac:dyDescent="0.25">
      <c r="A1497" s="10">
        <v>1493</v>
      </c>
      <c r="B1497" s="11">
        <v>1459157</v>
      </c>
      <c r="C1497" s="11"/>
      <c r="D1497" s="11">
        <v>1459157</v>
      </c>
    </row>
    <row r="1498" spans="1:4" x14ac:dyDescent="0.25">
      <c r="A1498" s="10">
        <v>1494</v>
      </c>
      <c r="B1498" s="11">
        <v>2919063</v>
      </c>
      <c r="C1498" s="11"/>
      <c r="D1498" s="11">
        <v>2919063</v>
      </c>
    </row>
    <row r="1499" spans="1:4" x14ac:dyDescent="0.25">
      <c r="A1499" s="10">
        <v>1495</v>
      </c>
      <c r="B1499" s="11">
        <v>7078029</v>
      </c>
      <c r="C1499" s="11"/>
      <c r="D1499" s="11">
        <v>7078029</v>
      </c>
    </row>
    <row r="1500" spans="1:4" x14ac:dyDescent="0.25">
      <c r="A1500" s="10">
        <v>1496</v>
      </c>
      <c r="B1500" s="11">
        <v>675141</v>
      </c>
      <c r="C1500" s="11"/>
      <c r="D1500" s="11">
        <v>675141</v>
      </c>
    </row>
    <row r="1501" spans="1:4" x14ac:dyDescent="0.25">
      <c r="A1501" s="10">
        <v>1497</v>
      </c>
      <c r="B1501" s="11">
        <v>737236</v>
      </c>
      <c r="C1501" s="11"/>
      <c r="D1501" s="11">
        <v>737236</v>
      </c>
    </row>
    <row r="1502" spans="1:4" x14ac:dyDescent="0.25">
      <c r="A1502" s="10">
        <v>1498</v>
      </c>
      <c r="B1502" s="11">
        <v>2970296</v>
      </c>
      <c r="C1502" s="11"/>
      <c r="D1502" s="11">
        <v>2970296</v>
      </c>
    </row>
    <row r="1503" spans="1:4" x14ac:dyDescent="0.25">
      <c r="A1503" s="10">
        <v>1499</v>
      </c>
      <c r="B1503" s="11">
        <v>486386</v>
      </c>
      <c r="C1503" s="11"/>
      <c r="D1503" s="11">
        <v>486386</v>
      </c>
    </row>
    <row r="1504" spans="1:4" x14ac:dyDescent="0.25">
      <c r="A1504" s="10">
        <v>1500</v>
      </c>
      <c r="B1504" s="11">
        <v>2859502</v>
      </c>
      <c r="C1504" s="11"/>
      <c r="D1504" s="11">
        <v>2859502</v>
      </c>
    </row>
    <row r="1505" spans="1:4" x14ac:dyDescent="0.25">
      <c r="A1505" s="10">
        <v>1501</v>
      </c>
      <c r="B1505" s="11">
        <v>2834639</v>
      </c>
      <c r="C1505" s="11"/>
      <c r="D1505" s="11">
        <v>2834639</v>
      </c>
    </row>
    <row r="1506" spans="1:4" x14ac:dyDescent="0.25">
      <c r="A1506" s="10">
        <v>1502</v>
      </c>
      <c r="B1506" s="11">
        <v>920781</v>
      </c>
      <c r="C1506" s="11"/>
      <c r="D1506" s="11">
        <v>920781</v>
      </c>
    </row>
    <row r="1507" spans="1:4" x14ac:dyDescent="0.25">
      <c r="A1507" s="10">
        <v>1503</v>
      </c>
      <c r="B1507" s="11">
        <v>1954293</v>
      </c>
      <c r="C1507" s="11"/>
      <c r="D1507" s="11">
        <v>1954293</v>
      </c>
    </row>
    <row r="1508" spans="1:4" x14ac:dyDescent="0.25">
      <c r="A1508" s="10">
        <v>1504</v>
      </c>
      <c r="B1508" s="11">
        <v>368670</v>
      </c>
      <c r="C1508" s="11"/>
      <c r="D1508" s="11">
        <v>368670</v>
      </c>
    </row>
    <row r="1509" spans="1:4" x14ac:dyDescent="0.25">
      <c r="A1509" s="10">
        <v>1505</v>
      </c>
      <c r="B1509" s="11"/>
      <c r="C1509" s="11">
        <v>9586998</v>
      </c>
      <c r="D1509" s="11">
        <v>9586998</v>
      </c>
    </row>
    <row r="1510" spans="1:4" x14ac:dyDescent="0.25">
      <c r="A1510" s="10">
        <v>1506</v>
      </c>
      <c r="B1510" s="11">
        <v>1094736</v>
      </c>
      <c r="C1510" s="11"/>
      <c r="D1510" s="11">
        <v>1094736</v>
      </c>
    </row>
    <row r="1511" spans="1:4" x14ac:dyDescent="0.25">
      <c r="A1511" s="10">
        <v>1507</v>
      </c>
      <c r="B1511" s="11">
        <v>972831</v>
      </c>
      <c r="C1511" s="11"/>
      <c r="D1511" s="11">
        <v>972831</v>
      </c>
    </row>
    <row r="1512" spans="1:4" x14ac:dyDescent="0.25">
      <c r="A1512" s="10">
        <v>1508</v>
      </c>
      <c r="B1512" s="11">
        <v>1251993</v>
      </c>
      <c r="C1512" s="11"/>
      <c r="D1512" s="11">
        <v>1251993</v>
      </c>
    </row>
    <row r="1513" spans="1:4" x14ac:dyDescent="0.25">
      <c r="A1513" s="10">
        <v>1509</v>
      </c>
      <c r="B1513" s="11"/>
      <c r="C1513" s="11">
        <v>1801373</v>
      </c>
      <c r="D1513" s="11">
        <v>1801373</v>
      </c>
    </row>
    <row r="1514" spans="1:4" x14ac:dyDescent="0.25">
      <c r="A1514" s="10">
        <v>1510</v>
      </c>
      <c r="B1514" s="11"/>
      <c r="C1514" s="11">
        <v>2466000</v>
      </c>
      <c r="D1514" s="11">
        <v>2466000</v>
      </c>
    </row>
    <row r="1515" spans="1:4" x14ac:dyDescent="0.25">
      <c r="A1515" s="10">
        <v>1511</v>
      </c>
      <c r="B1515" s="11">
        <v>979694</v>
      </c>
      <c r="C1515" s="11"/>
      <c r="D1515" s="11">
        <v>979694</v>
      </c>
    </row>
    <row r="1516" spans="1:4" x14ac:dyDescent="0.25">
      <c r="A1516" s="10">
        <v>1512</v>
      </c>
      <c r="B1516" s="11"/>
      <c r="C1516" s="11">
        <v>4352956</v>
      </c>
      <c r="D1516" s="11">
        <v>4352956</v>
      </c>
    </row>
    <row r="1517" spans="1:4" x14ac:dyDescent="0.25">
      <c r="A1517" s="10">
        <v>1513</v>
      </c>
      <c r="B1517" s="11"/>
      <c r="C1517" s="11">
        <v>10017688</v>
      </c>
      <c r="D1517" s="11">
        <v>10017688</v>
      </c>
    </row>
    <row r="1518" spans="1:4" x14ac:dyDescent="0.25">
      <c r="A1518" s="10">
        <v>1514</v>
      </c>
      <c r="B1518" s="11"/>
      <c r="C1518" s="11">
        <v>7201709</v>
      </c>
      <c r="D1518" s="11">
        <v>7201709</v>
      </c>
    </row>
    <row r="1519" spans="1:4" x14ac:dyDescent="0.25">
      <c r="A1519" s="10">
        <v>1515</v>
      </c>
      <c r="B1519" s="11">
        <v>2339572</v>
      </c>
      <c r="C1519" s="11"/>
      <c r="D1519" s="11">
        <v>2339572</v>
      </c>
    </row>
    <row r="1520" spans="1:4" x14ac:dyDescent="0.25">
      <c r="A1520" s="10">
        <v>1516</v>
      </c>
      <c r="B1520" s="11">
        <v>2685369</v>
      </c>
      <c r="C1520" s="11"/>
      <c r="D1520" s="11">
        <v>2685369</v>
      </c>
    </row>
    <row r="1521" spans="1:4" x14ac:dyDescent="0.25">
      <c r="A1521" s="10">
        <v>1517</v>
      </c>
      <c r="B1521" s="11"/>
      <c r="C1521" s="11">
        <v>11973823</v>
      </c>
      <c r="D1521" s="11">
        <v>11973823</v>
      </c>
    </row>
    <row r="1522" spans="1:4" x14ac:dyDescent="0.25">
      <c r="A1522" s="10">
        <v>1518</v>
      </c>
      <c r="B1522" s="11">
        <v>638068</v>
      </c>
      <c r="C1522" s="11"/>
      <c r="D1522" s="11">
        <v>638068</v>
      </c>
    </row>
    <row r="1523" spans="1:4" x14ac:dyDescent="0.25">
      <c r="A1523" s="10">
        <v>1519</v>
      </c>
      <c r="B1523" s="11">
        <v>2240461</v>
      </c>
      <c r="C1523" s="11"/>
      <c r="D1523" s="11">
        <v>2240461</v>
      </c>
    </row>
    <row r="1524" spans="1:4" x14ac:dyDescent="0.25">
      <c r="A1524" s="10">
        <v>1520</v>
      </c>
      <c r="B1524" s="11"/>
      <c r="C1524" s="11">
        <v>13756309</v>
      </c>
      <c r="D1524" s="11">
        <v>13756309</v>
      </c>
    </row>
    <row r="1525" spans="1:4" x14ac:dyDescent="0.25">
      <c r="A1525" s="10">
        <v>1521</v>
      </c>
      <c r="B1525" s="11">
        <v>1619346</v>
      </c>
      <c r="C1525" s="11"/>
      <c r="D1525" s="11">
        <v>1619346</v>
      </c>
    </row>
    <row r="1526" spans="1:4" x14ac:dyDescent="0.25">
      <c r="A1526" s="10">
        <v>1522</v>
      </c>
      <c r="B1526" s="11"/>
      <c r="C1526" s="11">
        <v>5051125</v>
      </c>
      <c r="D1526" s="11">
        <v>5051125</v>
      </c>
    </row>
    <row r="1527" spans="1:4" x14ac:dyDescent="0.25">
      <c r="A1527" s="10">
        <v>1523</v>
      </c>
      <c r="B1527" s="11">
        <v>1954146</v>
      </c>
      <c r="C1527" s="11"/>
      <c r="D1527" s="11">
        <v>1954146</v>
      </c>
    </row>
    <row r="1528" spans="1:4" x14ac:dyDescent="0.25">
      <c r="A1528" s="10">
        <v>1524</v>
      </c>
      <c r="B1528" s="11"/>
      <c r="C1528" s="11">
        <v>6415196</v>
      </c>
      <c r="D1528" s="11">
        <v>6415196</v>
      </c>
    </row>
    <row r="1529" spans="1:4" x14ac:dyDescent="0.25">
      <c r="A1529" s="10">
        <v>1525</v>
      </c>
      <c r="B1529" s="11">
        <v>1216337</v>
      </c>
      <c r="C1529" s="11"/>
      <c r="D1529" s="11">
        <v>1216337</v>
      </c>
    </row>
    <row r="1530" spans="1:4" x14ac:dyDescent="0.25">
      <c r="A1530" s="10">
        <v>1526</v>
      </c>
      <c r="B1530" s="11">
        <v>35143178</v>
      </c>
      <c r="C1530" s="11"/>
      <c r="D1530" s="11">
        <v>35143178</v>
      </c>
    </row>
    <row r="1531" spans="1:4" x14ac:dyDescent="0.25">
      <c r="A1531" s="10">
        <v>1527</v>
      </c>
      <c r="B1531" s="11">
        <v>691086</v>
      </c>
      <c r="C1531" s="11"/>
      <c r="D1531" s="11">
        <v>691086</v>
      </c>
    </row>
    <row r="1532" spans="1:4" x14ac:dyDescent="0.25">
      <c r="A1532" s="10">
        <v>1528</v>
      </c>
      <c r="B1532" s="11">
        <v>3724508</v>
      </c>
      <c r="C1532" s="11"/>
      <c r="D1532" s="11">
        <v>3724508</v>
      </c>
    </row>
    <row r="1533" spans="1:4" x14ac:dyDescent="0.25">
      <c r="A1533" s="10">
        <v>1529</v>
      </c>
      <c r="B1533" s="11"/>
      <c r="C1533" s="11">
        <v>14178248</v>
      </c>
      <c r="D1533" s="11">
        <v>14178248</v>
      </c>
    </row>
    <row r="1534" spans="1:4" x14ac:dyDescent="0.25">
      <c r="A1534" s="10">
        <v>1530</v>
      </c>
      <c r="B1534" s="11">
        <v>3458927</v>
      </c>
      <c r="C1534" s="11"/>
      <c r="D1534" s="11">
        <v>3458927</v>
      </c>
    </row>
    <row r="1535" spans="1:4" x14ac:dyDescent="0.25">
      <c r="A1535" s="10">
        <v>1531</v>
      </c>
      <c r="B1535" s="11"/>
      <c r="C1535" s="11">
        <v>7838639</v>
      </c>
      <c r="D1535" s="11">
        <v>7838639</v>
      </c>
    </row>
    <row r="1536" spans="1:4" x14ac:dyDescent="0.25">
      <c r="A1536" s="10">
        <v>1532</v>
      </c>
      <c r="B1536" s="11"/>
      <c r="C1536" s="11">
        <v>815190</v>
      </c>
      <c r="D1536" s="11">
        <v>815190</v>
      </c>
    </row>
    <row r="1537" spans="1:4" x14ac:dyDescent="0.25">
      <c r="A1537" s="10">
        <v>1533</v>
      </c>
      <c r="B1537" s="11"/>
      <c r="C1537" s="11">
        <v>7298312</v>
      </c>
      <c r="D1537" s="11">
        <v>7298312</v>
      </c>
    </row>
    <row r="1538" spans="1:4" x14ac:dyDescent="0.25">
      <c r="A1538" s="10">
        <v>1534</v>
      </c>
      <c r="B1538" s="11">
        <v>1149766</v>
      </c>
      <c r="C1538" s="11"/>
      <c r="D1538" s="11">
        <v>1149766</v>
      </c>
    </row>
    <row r="1539" spans="1:4" x14ac:dyDescent="0.25">
      <c r="A1539" s="10">
        <v>1535</v>
      </c>
      <c r="B1539" s="11">
        <v>2117479</v>
      </c>
      <c r="C1539" s="11"/>
      <c r="D1539" s="11">
        <v>2117479</v>
      </c>
    </row>
    <row r="1540" spans="1:4" x14ac:dyDescent="0.25">
      <c r="A1540" s="10">
        <v>1536</v>
      </c>
      <c r="B1540" s="11"/>
      <c r="C1540" s="11">
        <v>10234801</v>
      </c>
      <c r="D1540" s="11">
        <v>10234801</v>
      </c>
    </row>
    <row r="1541" spans="1:4" x14ac:dyDescent="0.25">
      <c r="A1541" s="10">
        <v>1537</v>
      </c>
      <c r="B1541" s="11"/>
      <c r="C1541" s="11">
        <v>14187274</v>
      </c>
      <c r="D1541" s="11">
        <v>14187274</v>
      </c>
    </row>
    <row r="1542" spans="1:4" x14ac:dyDescent="0.25">
      <c r="A1542" s="10">
        <v>1538</v>
      </c>
      <c r="B1542" s="11"/>
      <c r="C1542" s="11">
        <v>13035707</v>
      </c>
      <c r="D1542" s="11">
        <v>13035707</v>
      </c>
    </row>
    <row r="1543" spans="1:4" x14ac:dyDescent="0.25">
      <c r="A1543" s="10">
        <v>1539</v>
      </c>
      <c r="B1543" s="11"/>
      <c r="C1543" s="11">
        <v>16173494</v>
      </c>
      <c r="D1543" s="11">
        <v>16173494</v>
      </c>
    </row>
    <row r="1544" spans="1:4" x14ac:dyDescent="0.25">
      <c r="A1544" s="10">
        <v>1540</v>
      </c>
      <c r="B1544" s="11"/>
      <c r="C1544" s="11">
        <v>11317539</v>
      </c>
      <c r="D1544" s="11">
        <v>11317539</v>
      </c>
    </row>
    <row r="1545" spans="1:4" x14ac:dyDescent="0.25">
      <c r="A1545" s="10">
        <v>1541</v>
      </c>
      <c r="B1545" s="11">
        <v>151166</v>
      </c>
      <c r="C1545" s="11"/>
      <c r="D1545" s="11">
        <v>151166</v>
      </c>
    </row>
    <row r="1546" spans="1:4" x14ac:dyDescent="0.25">
      <c r="A1546" s="10">
        <v>1542</v>
      </c>
      <c r="B1546" s="11">
        <v>3442292</v>
      </c>
      <c r="C1546" s="11"/>
      <c r="D1546" s="11">
        <v>3442292</v>
      </c>
    </row>
    <row r="1547" spans="1:4" x14ac:dyDescent="0.25">
      <c r="A1547" s="10">
        <v>1543</v>
      </c>
      <c r="B1547" s="11">
        <v>3667751</v>
      </c>
      <c r="C1547" s="11"/>
      <c r="D1547" s="11">
        <v>3667751</v>
      </c>
    </row>
    <row r="1548" spans="1:4" x14ac:dyDescent="0.25">
      <c r="A1548" s="10">
        <v>1544</v>
      </c>
      <c r="B1548" s="11">
        <v>214356</v>
      </c>
      <c r="C1548" s="11"/>
      <c r="D1548" s="11">
        <v>214356</v>
      </c>
    </row>
    <row r="1549" spans="1:4" x14ac:dyDescent="0.25">
      <c r="A1549" s="10">
        <v>1545</v>
      </c>
      <c r="B1549" s="11">
        <v>1513114</v>
      </c>
      <c r="C1549" s="11"/>
      <c r="D1549" s="11">
        <v>1513114</v>
      </c>
    </row>
    <row r="1550" spans="1:4" x14ac:dyDescent="0.25">
      <c r="A1550" s="10">
        <v>1546</v>
      </c>
      <c r="B1550" s="11">
        <v>5430411</v>
      </c>
      <c r="C1550" s="11"/>
      <c r="D1550" s="11">
        <v>5430411</v>
      </c>
    </row>
    <row r="1551" spans="1:4" x14ac:dyDescent="0.25">
      <c r="A1551" s="10">
        <v>1547</v>
      </c>
      <c r="B1551" s="11">
        <v>7301900</v>
      </c>
      <c r="C1551" s="11"/>
      <c r="D1551" s="11">
        <v>7301900</v>
      </c>
    </row>
    <row r="1552" spans="1:4" x14ac:dyDescent="0.25">
      <c r="A1552" s="10">
        <v>1548</v>
      </c>
      <c r="B1552" s="11">
        <v>818448</v>
      </c>
      <c r="C1552" s="11"/>
      <c r="D1552" s="11">
        <v>818448</v>
      </c>
    </row>
    <row r="1553" spans="1:4" x14ac:dyDescent="0.25">
      <c r="A1553" s="10">
        <v>1549</v>
      </c>
      <c r="B1553" s="11">
        <v>5484953</v>
      </c>
      <c r="C1553" s="11"/>
      <c r="D1553" s="11">
        <v>5484953</v>
      </c>
    </row>
    <row r="1554" spans="1:4" x14ac:dyDescent="0.25">
      <c r="A1554" s="10">
        <v>1550</v>
      </c>
      <c r="B1554" s="11"/>
      <c r="C1554" s="11">
        <v>2494755</v>
      </c>
      <c r="D1554" s="11">
        <v>2494755</v>
      </c>
    </row>
    <row r="1555" spans="1:4" x14ac:dyDescent="0.25">
      <c r="A1555" s="10">
        <v>1551</v>
      </c>
      <c r="B1555" s="11">
        <v>6586396</v>
      </c>
      <c r="C1555" s="11"/>
      <c r="D1555" s="11">
        <v>6586396</v>
      </c>
    </row>
    <row r="1556" spans="1:4" x14ac:dyDescent="0.25">
      <c r="A1556" s="10">
        <v>1552</v>
      </c>
      <c r="B1556" s="11">
        <v>5320824</v>
      </c>
      <c r="C1556" s="11"/>
      <c r="D1556" s="11">
        <v>5320824</v>
      </c>
    </row>
    <row r="1557" spans="1:4" x14ac:dyDescent="0.25">
      <c r="A1557" s="10">
        <v>1553</v>
      </c>
      <c r="B1557" s="11"/>
      <c r="C1557" s="11">
        <v>8036628</v>
      </c>
      <c r="D1557" s="11">
        <v>8036628</v>
      </c>
    </row>
    <row r="1558" spans="1:4" x14ac:dyDescent="0.25">
      <c r="A1558" s="10">
        <v>1554</v>
      </c>
      <c r="B1558" s="11">
        <v>3520228</v>
      </c>
      <c r="C1558" s="11"/>
      <c r="D1558" s="11">
        <v>3520228</v>
      </c>
    </row>
    <row r="1559" spans="1:4" x14ac:dyDescent="0.25">
      <c r="A1559" s="10">
        <v>1555</v>
      </c>
      <c r="B1559" s="11">
        <v>1072600</v>
      </c>
      <c r="C1559" s="11"/>
      <c r="D1559" s="11">
        <v>1072600</v>
      </c>
    </row>
    <row r="1560" spans="1:4" x14ac:dyDescent="0.25">
      <c r="A1560" s="10">
        <v>1556</v>
      </c>
      <c r="B1560" s="11">
        <v>7637760</v>
      </c>
      <c r="C1560" s="11"/>
      <c r="D1560" s="11">
        <v>7637760</v>
      </c>
    </row>
    <row r="1561" spans="1:4" x14ac:dyDescent="0.25">
      <c r="A1561" s="10">
        <v>1557</v>
      </c>
      <c r="B1561" s="11">
        <v>621104</v>
      </c>
      <c r="C1561" s="11"/>
      <c r="D1561" s="11">
        <v>621104</v>
      </c>
    </row>
    <row r="1562" spans="1:4" x14ac:dyDescent="0.25">
      <c r="A1562" s="10">
        <v>1558</v>
      </c>
      <c r="B1562" s="11">
        <v>1797067</v>
      </c>
      <c r="C1562" s="11"/>
      <c r="D1562" s="11">
        <v>1797067</v>
      </c>
    </row>
    <row r="1563" spans="1:4" x14ac:dyDescent="0.25">
      <c r="A1563" s="10">
        <v>1559</v>
      </c>
      <c r="B1563" s="11"/>
      <c r="C1563" s="11">
        <v>9537125</v>
      </c>
      <c r="D1563" s="11">
        <v>9537125</v>
      </c>
    </row>
    <row r="1564" spans="1:4" x14ac:dyDescent="0.25">
      <c r="A1564" s="10">
        <v>1560</v>
      </c>
      <c r="B1564" s="11">
        <v>1092493</v>
      </c>
      <c r="C1564" s="11"/>
      <c r="D1564" s="11">
        <v>1092493</v>
      </c>
    </row>
    <row r="1565" spans="1:4" x14ac:dyDescent="0.25">
      <c r="A1565" s="10">
        <v>1561</v>
      </c>
      <c r="B1565" s="11"/>
      <c r="C1565" s="11">
        <v>8328680</v>
      </c>
      <c r="D1565" s="11">
        <v>8328680</v>
      </c>
    </row>
    <row r="1566" spans="1:4" x14ac:dyDescent="0.25">
      <c r="A1566" s="10">
        <v>1562</v>
      </c>
      <c r="B1566" s="11"/>
      <c r="C1566" s="11">
        <v>4944560</v>
      </c>
      <c r="D1566" s="11">
        <v>4944560</v>
      </c>
    </row>
    <row r="1567" spans="1:4" x14ac:dyDescent="0.25">
      <c r="A1567" s="10">
        <v>1563</v>
      </c>
      <c r="B1567" s="11">
        <v>2453006</v>
      </c>
      <c r="C1567" s="11"/>
      <c r="D1567" s="11">
        <v>2453006</v>
      </c>
    </row>
    <row r="1568" spans="1:4" x14ac:dyDescent="0.25">
      <c r="A1568" s="10">
        <v>1564</v>
      </c>
      <c r="B1568" s="11"/>
      <c r="C1568" s="11">
        <v>7013387</v>
      </c>
      <c r="D1568" s="11">
        <v>7013387</v>
      </c>
    </row>
    <row r="1569" spans="1:4" x14ac:dyDescent="0.25">
      <c r="A1569" s="10">
        <v>1565</v>
      </c>
      <c r="B1569" s="11"/>
      <c r="C1569" s="11">
        <v>9098571</v>
      </c>
      <c r="D1569" s="11">
        <v>9098571</v>
      </c>
    </row>
    <row r="1570" spans="1:4" x14ac:dyDescent="0.25">
      <c r="A1570" s="10">
        <v>1566</v>
      </c>
      <c r="B1570" s="11">
        <v>2716659</v>
      </c>
      <c r="C1570" s="11"/>
      <c r="D1570" s="11">
        <v>2716659</v>
      </c>
    </row>
    <row r="1571" spans="1:4" x14ac:dyDescent="0.25">
      <c r="A1571" s="10">
        <v>1567</v>
      </c>
      <c r="B1571" s="11"/>
      <c r="C1571" s="11">
        <v>9674133</v>
      </c>
      <c r="D1571" s="11">
        <v>9674133</v>
      </c>
    </row>
    <row r="1572" spans="1:4" x14ac:dyDescent="0.25">
      <c r="A1572" s="10">
        <v>1568</v>
      </c>
      <c r="B1572" s="11">
        <v>4668440</v>
      </c>
      <c r="C1572" s="11"/>
      <c r="D1572" s="11">
        <v>4668440</v>
      </c>
    </row>
    <row r="1573" spans="1:4" x14ac:dyDescent="0.25">
      <c r="A1573" s="10">
        <v>1569</v>
      </c>
      <c r="B1573" s="11"/>
      <c r="C1573" s="11">
        <v>7063989</v>
      </c>
      <c r="D1573" s="11">
        <v>7063989</v>
      </c>
    </row>
    <row r="1574" spans="1:4" x14ac:dyDescent="0.25">
      <c r="A1574" s="10">
        <v>1570</v>
      </c>
      <c r="B1574" s="11"/>
      <c r="C1574" s="11">
        <v>10957921</v>
      </c>
      <c r="D1574" s="11">
        <v>10957921</v>
      </c>
    </row>
    <row r="1575" spans="1:4" x14ac:dyDescent="0.25">
      <c r="A1575" s="10">
        <v>1571</v>
      </c>
      <c r="B1575" s="11"/>
      <c r="C1575" s="11">
        <v>10958159</v>
      </c>
      <c r="D1575" s="11">
        <v>10958159</v>
      </c>
    </row>
    <row r="1576" spans="1:4" x14ac:dyDescent="0.25">
      <c r="A1576" s="10">
        <v>1572</v>
      </c>
      <c r="B1576" s="11">
        <v>871324</v>
      </c>
      <c r="C1576" s="11"/>
      <c r="D1576" s="11">
        <v>871324</v>
      </c>
    </row>
    <row r="1577" spans="1:4" x14ac:dyDescent="0.25">
      <c r="A1577" s="10">
        <v>1573</v>
      </c>
      <c r="B1577" s="11"/>
      <c r="C1577" s="11">
        <v>3904169</v>
      </c>
      <c r="D1577" s="11">
        <v>3904169</v>
      </c>
    </row>
    <row r="1578" spans="1:4" x14ac:dyDescent="0.25">
      <c r="A1578" s="10">
        <v>1574</v>
      </c>
      <c r="B1578" s="11"/>
      <c r="C1578" s="11">
        <v>3756332</v>
      </c>
      <c r="D1578" s="11">
        <v>3756332</v>
      </c>
    </row>
    <row r="1579" spans="1:4" x14ac:dyDescent="0.25">
      <c r="A1579" s="10">
        <v>1575</v>
      </c>
      <c r="B1579" s="11">
        <v>1697729</v>
      </c>
      <c r="C1579" s="11"/>
      <c r="D1579" s="11">
        <v>1697729</v>
      </c>
    </row>
    <row r="1580" spans="1:4" x14ac:dyDescent="0.25">
      <c r="A1580" s="10">
        <v>1576</v>
      </c>
      <c r="B1580" s="11">
        <v>2731302</v>
      </c>
      <c r="C1580" s="11"/>
      <c r="D1580" s="11">
        <v>2731302</v>
      </c>
    </row>
    <row r="1581" spans="1:4" x14ac:dyDescent="0.25">
      <c r="A1581" s="10">
        <v>1577</v>
      </c>
      <c r="B1581" s="11"/>
      <c r="C1581" s="11">
        <v>11942449</v>
      </c>
      <c r="D1581" s="11">
        <v>11942449</v>
      </c>
    </row>
    <row r="1582" spans="1:4" x14ac:dyDescent="0.25">
      <c r="A1582" s="10">
        <v>1578</v>
      </c>
      <c r="B1582" s="11">
        <v>3120989</v>
      </c>
      <c r="C1582" s="11"/>
      <c r="D1582" s="11">
        <v>3120989</v>
      </c>
    </row>
    <row r="1583" spans="1:4" x14ac:dyDescent="0.25">
      <c r="A1583" s="10">
        <v>1579</v>
      </c>
      <c r="B1583" s="11"/>
      <c r="C1583" s="11">
        <v>8844033</v>
      </c>
      <c r="D1583" s="11">
        <v>8844033</v>
      </c>
    </row>
    <row r="1584" spans="1:4" x14ac:dyDescent="0.25">
      <c r="A1584" s="10" t="s">
        <v>4758</v>
      </c>
      <c r="B1584" s="11">
        <v>4016900385</v>
      </c>
      <c r="C1584" s="11">
        <v>2236099151</v>
      </c>
      <c r="D1584" s="11">
        <v>6252999536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60" zoomScaleNormal="160" workbookViewId="0">
      <selection activeCell="B11" sqref="B11"/>
    </sheetView>
  </sheetViews>
  <sheetFormatPr defaultRowHeight="15" x14ac:dyDescent="0.25"/>
  <cols>
    <col min="1" max="1" width="32.140625" customWidth="1"/>
    <col min="3" max="3" width="13.5703125" customWidth="1"/>
  </cols>
  <sheetData>
    <row r="1" spans="1:3" x14ac:dyDescent="0.25">
      <c r="A1" t="s">
        <v>4767</v>
      </c>
    </row>
    <row r="2" spans="1:3" ht="15.75" thickBot="1" x14ac:dyDescent="0.3"/>
    <row r="3" spans="1:3" x14ac:dyDescent="0.25">
      <c r="A3" s="16"/>
      <c r="B3" s="16" t="s">
        <v>4753</v>
      </c>
      <c r="C3" s="16" t="s">
        <v>4754</v>
      </c>
    </row>
    <row r="4" spans="1:3" x14ac:dyDescent="0.25">
      <c r="A4" s="14" t="s">
        <v>4768</v>
      </c>
      <c r="B4" s="14">
        <v>2953603.224264706</v>
      </c>
      <c r="C4" s="14">
        <v>10210498.406392694</v>
      </c>
    </row>
    <row r="5" spans="1:3" x14ac:dyDescent="0.25">
      <c r="A5" s="14" t="s">
        <v>4769</v>
      </c>
      <c r="B5" s="14">
        <v>32698122255041.883</v>
      </c>
      <c r="C5" s="14">
        <v>98182787427670.844</v>
      </c>
    </row>
    <row r="6" spans="1:3" x14ac:dyDescent="0.25">
      <c r="A6" s="14" t="s">
        <v>4770</v>
      </c>
      <c r="B6" s="14">
        <v>1360</v>
      </c>
      <c r="C6" s="14">
        <v>219</v>
      </c>
    </row>
    <row r="7" spans="1:3" x14ac:dyDescent="0.25">
      <c r="A7" s="14" t="s">
        <v>4771</v>
      </c>
      <c r="B7" s="14">
        <v>41750536337244.234</v>
      </c>
      <c r="C7" s="14"/>
    </row>
    <row r="8" spans="1:3" x14ac:dyDescent="0.25">
      <c r="A8" s="14" t="s">
        <v>4772</v>
      </c>
      <c r="B8" s="14">
        <v>0</v>
      </c>
      <c r="C8" s="14"/>
    </row>
    <row r="9" spans="1:3" x14ac:dyDescent="0.25">
      <c r="A9" s="14" t="s">
        <v>4773</v>
      </c>
      <c r="B9" s="14">
        <v>1577</v>
      </c>
      <c r="C9" s="14"/>
    </row>
    <row r="10" spans="1:3" x14ac:dyDescent="0.25">
      <c r="A10" s="14" t="s">
        <v>4774</v>
      </c>
      <c r="B10" s="14">
        <v>-15.424825776320407</v>
      </c>
      <c r="C10" s="14"/>
    </row>
    <row r="11" spans="1:3" x14ac:dyDescent="0.25">
      <c r="A11" s="14" t="s">
        <v>4775</v>
      </c>
      <c r="B11" s="14">
        <v>2.0965326856303224E-50</v>
      </c>
      <c r="C11" s="14"/>
    </row>
    <row r="12" spans="1:3" x14ac:dyDescent="0.25">
      <c r="A12" s="14" t="s">
        <v>4776</v>
      </c>
      <c r="B12" s="14">
        <v>1.645820443765347</v>
      </c>
      <c r="C12" s="14"/>
    </row>
    <row r="13" spans="1:3" x14ac:dyDescent="0.25">
      <c r="A13" s="14" t="s">
        <v>4777</v>
      </c>
      <c r="B13" s="14">
        <v>4.1930653712606448E-50</v>
      </c>
      <c r="C13" s="14"/>
    </row>
    <row r="14" spans="1:3" ht="15.75" thickBot="1" x14ac:dyDescent="0.3">
      <c r="A14" s="15" t="s">
        <v>4778</v>
      </c>
      <c r="B14" s="15">
        <v>1.9614694138668296</v>
      </c>
      <c r="C14" s="1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84"/>
  <sheetViews>
    <sheetView topLeftCell="K1404" workbookViewId="0">
      <selection activeCell="K1427" sqref="K1427"/>
    </sheetView>
  </sheetViews>
  <sheetFormatPr defaultRowHeight="15" x14ac:dyDescent="0.25"/>
  <cols>
    <col min="1" max="1" width="23.7109375" customWidth="1"/>
    <col min="2" max="2" width="18" customWidth="1"/>
    <col min="3" max="3" width="18.7109375" customWidth="1"/>
    <col min="4" max="4" width="19.42578125" customWidth="1"/>
    <col min="5" max="5" width="11.42578125" customWidth="1"/>
    <col min="6" max="6" width="17.7109375" customWidth="1"/>
    <col min="7" max="7" width="31.85546875" bestFit="1" customWidth="1"/>
    <col min="8" max="8" width="27.140625" customWidth="1"/>
    <col min="9" max="9" width="19.85546875" customWidth="1"/>
    <col min="10" max="10" width="29" customWidth="1"/>
    <col min="11" max="11" width="21.85546875" customWidth="1"/>
    <col min="12" max="12" width="27.42578125" customWidth="1"/>
    <col min="13" max="13" width="16.42578125" customWidth="1"/>
    <col min="14" max="14" width="28.42578125" customWidth="1"/>
    <col min="15" max="15" width="16.140625" customWidth="1"/>
    <col min="16" max="16" width="16" bestFit="1" customWidth="1"/>
    <col min="17" max="17" width="11.28515625" bestFit="1" customWidth="1"/>
  </cols>
  <sheetData>
    <row r="3" spans="1:17" x14ac:dyDescent="0.25">
      <c r="A3" s="9" t="s">
        <v>4766</v>
      </c>
      <c r="B3" s="9" t="s">
        <v>4762</v>
      </c>
    </row>
    <row r="4" spans="1:17" x14ac:dyDescent="0.25">
      <c r="A4" s="9" t="s">
        <v>4757</v>
      </c>
      <c r="B4" t="s">
        <v>9</v>
      </c>
      <c r="C4" t="s">
        <v>471</v>
      </c>
      <c r="D4" t="s">
        <v>682</v>
      </c>
      <c r="E4" t="s">
        <v>945</v>
      </c>
      <c r="F4" t="s">
        <v>1234</v>
      </c>
      <c r="G4" t="s">
        <v>1714</v>
      </c>
      <c r="H4" t="s">
        <v>2138</v>
      </c>
      <c r="I4" t="s">
        <v>2365</v>
      </c>
      <c r="J4" t="s">
        <v>2688</v>
      </c>
      <c r="K4" t="s">
        <v>2911</v>
      </c>
      <c r="L4" t="s">
        <v>3128</v>
      </c>
      <c r="M4" t="s">
        <v>3459</v>
      </c>
      <c r="N4" t="s">
        <v>3901</v>
      </c>
      <c r="O4" t="s">
        <v>4275</v>
      </c>
      <c r="P4" t="s">
        <v>4548</v>
      </c>
      <c r="Q4" t="s">
        <v>4758</v>
      </c>
    </row>
    <row r="5" spans="1:17" x14ac:dyDescent="0.25">
      <c r="A5" s="10">
        <v>1</v>
      </c>
      <c r="B5" s="11">
        <v>408741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>
        <v>408741</v>
      </c>
    </row>
    <row r="6" spans="1:17" x14ac:dyDescent="0.25">
      <c r="A6" s="10">
        <v>2</v>
      </c>
      <c r="B6" s="11">
        <v>912012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912012</v>
      </c>
    </row>
    <row r="7" spans="1:17" x14ac:dyDescent="0.25">
      <c r="A7" s="10">
        <v>3</v>
      </c>
      <c r="B7" s="11">
        <v>4398228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>
        <v>4398228</v>
      </c>
    </row>
    <row r="8" spans="1:17" x14ac:dyDescent="0.25">
      <c r="A8" s="10">
        <v>4</v>
      </c>
      <c r="B8" s="11">
        <v>203750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203750</v>
      </c>
    </row>
    <row r="9" spans="1:17" x14ac:dyDescent="0.25">
      <c r="A9" s="10">
        <v>5</v>
      </c>
      <c r="B9" s="11">
        <v>5346465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5346465</v>
      </c>
    </row>
    <row r="10" spans="1:17" x14ac:dyDescent="0.25">
      <c r="A10" s="10">
        <v>6</v>
      </c>
      <c r="B10" s="11">
        <v>4862858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v>4862858</v>
      </c>
    </row>
    <row r="11" spans="1:17" x14ac:dyDescent="0.25">
      <c r="A11" s="10">
        <v>7</v>
      </c>
      <c r="B11" s="11">
        <v>3979865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3979865</v>
      </c>
    </row>
    <row r="12" spans="1:17" x14ac:dyDescent="0.25">
      <c r="A12" s="10">
        <v>8</v>
      </c>
      <c r="B12" s="11">
        <v>2293051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2293051</v>
      </c>
    </row>
    <row r="13" spans="1:17" x14ac:dyDescent="0.25">
      <c r="A13" s="10">
        <v>9</v>
      </c>
      <c r="B13" s="11">
        <v>5461181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v>5461181</v>
      </c>
    </row>
    <row r="14" spans="1:17" x14ac:dyDescent="0.25">
      <c r="A14" s="10">
        <v>10</v>
      </c>
      <c r="B14" s="11">
        <v>3888510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3888510</v>
      </c>
    </row>
    <row r="15" spans="1:17" x14ac:dyDescent="0.25">
      <c r="A15" s="10">
        <v>11</v>
      </c>
      <c r="B15" s="11">
        <v>5750460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5750460</v>
      </c>
    </row>
    <row r="16" spans="1:17" x14ac:dyDescent="0.25">
      <c r="A16" s="10">
        <v>12</v>
      </c>
      <c r="B16" s="11">
        <v>1212635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1212635</v>
      </c>
    </row>
    <row r="17" spans="1:17" x14ac:dyDescent="0.25">
      <c r="A17" s="10">
        <v>13</v>
      </c>
      <c r="B17" s="11">
        <v>7356842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v>7356842</v>
      </c>
    </row>
    <row r="18" spans="1:17" x14ac:dyDescent="0.25">
      <c r="A18" s="10">
        <v>14</v>
      </c>
      <c r="B18" s="11">
        <v>1057768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1057768</v>
      </c>
    </row>
    <row r="19" spans="1:17" x14ac:dyDescent="0.25">
      <c r="A19" s="10">
        <v>15</v>
      </c>
      <c r="B19" s="11">
        <v>6832861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v>6832861</v>
      </c>
    </row>
    <row r="20" spans="1:17" x14ac:dyDescent="0.25">
      <c r="A20" s="10">
        <v>16</v>
      </c>
      <c r="B20" s="11">
        <v>12469856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v>12469856</v>
      </c>
    </row>
    <row r="21" spans="1:17" x14ac:dyDescent="0.25">
      <c r="A21" s="10">
        <v>17</v>
      </c>
      <c r="B21" s="11">
        <v>1604578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1604578</v>
      </c>
    </row>
    <row r="22" spans="1:17" x14ac:dyDescent="0.25">
      <c r="A22" s="10">
        <v>18</v>
      </c>
      <c r="B22" s="11">
        <v>6965612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>
        <v>6965612</v>
      </c>
    </row>
    <row r="23" spans="1:17" x14ac:dyDescent="0.25">
      <c r="A23" s="10">
        <v>19</v>
      </c>
      <c r="B23" s="11">
        <v>5543267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v>5543267</v>
      </c>
    </row>
    <row r="24" spans="1:17" x14ac:dyDescent="0.25">
      <c r="A24" s="10">
        <v>20</v>
      </c>
      <c r="B24" s="11">
        <v>2936850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>
        <v>2936850</v>
      </c>
    </row>
    <row r="25" spans="1:17" x14ac:dyDescent="0.25">
      <c r="A25" s="10">
        <v>21</v>
      </c>
      <c r="B25" s="11">
        <v>14559765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>
        <v>14559765</v>
      </c>
    </row>
    <row r="26" spans="1:17" x14ac:dyDescent="0.25">
      <c r="A26" s="10">
        <v>22</v>
      </c>
      <c r="B26" s="11">
        <v>19273407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>
        <v>19273407</v>
      </c>
    </row>
    <row r="27" spans="1:17" x14ac:dyDescent="0.25">
      <c r="A27" s="10">
        <v>23</v>
      </c>
      <c r="B27" s="11">
        <v>120000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>
        <v>120000</v>
      </c>
    </row>
    <row r="28" spans="1:17" x14ac:dyDescent="0.25">
      <c r="A28" s="10">
        <v>24</v>
      </c>
      <c r="B28" s="11">
        <v>6797032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>
        <v>6797032</v>
      </c>
    </row>
    <row r="29" spans="1:17" x14ac:dyDescent="0.25">
      <c r="A29" s="10">
        <v>25</v>
      </c>
      <c r="B29" s="11">
        <v>1654786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v>1654786</v>
      </c>
    </row>
    <row r="30" spans="1:17" x14ac:dyDescent="0.25">
      <c r="A30" s="10">
        <v>26</v>
      </c>
      <c r="B30" s="11">
        <v>756599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>
        <v>756599</v>
      </c>
    </row>
    <row r="31" spans="1:17" x14ac:dyDescent="0.25">
      <c r="A31" s="10">
        <v>27</v>
      </c>
      <c r="B31" s="11">
        <v>958664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>
        <v>958664</v>
      </c>
    </row>
    <row r="32" spans="1:17" x14ac:dyDescent="0.25">
      <c r="A32" s="10">
        <v>28</v>
      </c>
      <c r="B32" s="11">
        <v>426018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>
        <v>426018</v>
      </c>
    </row>
    <row r="33" spans="1:17" x14ac:dyDescent="0.25">
      <c r="A33" s="10">
        <v>29</v>
      </c>
      <c r="B33" s="11">
        <v>6923219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>
        <v>6923219</v>
      </c>
    </row>
    <row r="34" spans="1:17" x14ac:dyDescent="0.25">
      <c r="A34" s="10">
        <v>30</v>
      </c>
      <c r="B34" s="11">
        <v>1593710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>
        <v>1593710</v>
      </c>
    </row>
    <row r="35" spans="1:17" x14ac:dyDescent="0.25">
      <c r="A35" s="10">
        <v>31</v>
      </c>
      <c r="B35" s="11">
        <v>905930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905930</v>
      </c>
    </row>
    <row r="36" spans="1:17" x14ac:dyDescent="0.25">
      <c r="A36" s="10">
        <v>32</v>
      </c>
      <c r="B36" s="11">
        <v>12278869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>
        <v>12278869</v>
      </c>
    </row>
    <row r="37" spans="1:17" x14ac:dyDescent="0.25">
      <c r="A37" s="10">
        <v>33</v>
      </c>
      <c r="B37" s="11">
        <v>7778247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v>7778247</v>
      </c>
    </row>
    <row r="38" spans="1:17" x14ac:dyDescent="0.25">
      <c r="A38" s="10">
        <v>34</v>
      </c>
      <c r="B38" s="11">
        <v>3761105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>
        <v>3761105</v>
      </c>
    </row>
    <row r="39" spans="1:17" x14ac:dyDescent="0.25">
      <c r="A39" s="10">
        <v>35</v>
      </c>
      <c r="B39" s="11">
        <v>4949631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>
        <v>4949631</v>
      </c>
    </row>
    <row r="40" spans="1:17" x14ac:dyDescent="0.25">
      <c r="A40" s="10">
        <v>36</v>
      </c>
      <c r="B40" s="11">
        <v>11683125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>
        <v>11683125</v>
      </c>
    </row>
    <row r="41" spans="1:17" x14ac:dyDescent="0.25">
      <c r="A41" s="10">
        <v>37</v>
      </c>
      <c r="B41" s="11">
        <v>1811750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>
        <v>1811750</v>
      </c>
    </row>
    <row r="42" spans="1:17" x14ac:dyDescent="0.25">
      <c r="A42" s="10">
        <v>38</v>
      </c>
      <c r="B42" s="11">
        <v>1926505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v>1926505</v>
      </c>
    </row>
    <row r="43" spans="1:17" x14ac:dyDescent="0.25">
      <c r="A43" s="10">
        <v>39</v>
      </c>
      <c r="B43" s="11">
        <v>8071485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v>8071485</v>
      </c>
    </row>
    <row r="44" spans="1:17" x14ac:dyDescent="0.25">
      <c r="A44" s="10">
        <v>40</v>
      </c>
      <c r="B44" s="11">
        <v>4389831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>
        <v>4389831</v>
      </c>
    </row>
    <row r="45" spans="1:17" x14ac:dyDescent="0.25">
      <c r="A45" s="10">
        <v>41</v>
      </c>
      <c r="B45" s="11">
        <v>6492051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>
        <v>6492051</v>
      </c>
    </row>
    <row r="46" spans="1:17" x14ac:dyDescent="0.25">
      <c r="A46" s="10">
        <v>42</v>
      </c>
      <c r="B46" s="11">
        <v>3697788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>
        <v>3697788</v>
      </c>
    </row>
    <row r="47" spans="1:17" x14ac:dyDescent="0.25">
      <c r="A47" s="10">
        <v>43</v>
      </c>
      <c r="B47" s="11">
        <v>2481511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>
        <v>2481511</v>
      </c>
    </row>
    <row r="48" spans="1:17" x14ac:dyDescent="0.25">
      <c r="A48" s="10">
        <v>44</v>
      </c>
      <c r="B48" s="11">
        <v>10077836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10077836</v>
      </c>
    </row>
    <row r="49" spans="1:17" x14ac:dyDescent="0.25">
      <c r="A49" s="10">
        <v>45</v>
      </c>
      <c r="B49" s="11">
        <v>496301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>
        <v>496301</v>
      </c>
    </row>
    <row r="50" spans="1:17" x14ac:dyDescent="0.25">
      <c r="A50" s="10">
        <v>46</v>
      </c>
      <c r="B50" s="11">
        <v>3634941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>
        <v>3634941</v>
      </c>
    </row>
    <row r="51" spans="1:17" x14ac:dyDescent="0.25">
      <c r="A51" s="10">
        <v>47</v>
      </c>
      <c r="B51" s="11">
        <v>261843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261843</v>
      </c>
    </row>
    <row r="52" spans="1:17" x14ac:dyDescent="0.25">
      <c r="A52" s="10">
        <v>48</v>
      </c>
      <c r="B52" s="11">
        <v>2252309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>
        <v>2252309</v>
      </c>
    </row>
    <row r="53" spans="1:17" x14ac:dyDescent="0.25">
      <c r="A53" s="10">
        <v>49</v>
      </c>
      <c r="B53" s="11">
        <v>8015508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v>8015508</v>
      </c>
    </row>
    <row r="54" spans="1:17" x14ac:dyDescent="0.25">
      <c r="A54" s="10">
        <v>50</v>
      </c>
      <c r="B54" s="11">
        <v>2222248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v>2222248</v>
      </c>
    </row>
    <row r="55" spans="1:17" x14ac:dyDescent="0.25">
      <c r="A55" s="10">
        <v>51</v>
      </c>
      <c r="B55" s="11">
        <v>4042464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>
        <v>4042464</v>
      </c>
    </row>
    <row r="56" spans="1:17" x14ac:dyDescent="0.25">
      <c r="A56" s="10">
        <v>52</v>
      </c>
      <c r="B56" s="11">
        <v>9280935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v>9280935</v>
      </c>
    </row>
    <row r="57" spans="1:17" x14ac:dyDescent="0.25">
      <c r="A57" s="10">
        <v>53</v>
      </c>
      <c r="B57" s="11">
        <v>1912000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>
        <v>1912000</v>
      </c>
    </row>
    <row r="58" spans="1:17" x14ac:dyDescent="0.25">
      <c r="A58" s="10">
        <v>54</v>
      </c>
      <c r="B58" s="11">
        <v>2125073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>
        <v>2125073</v>
      </c>
    </row>
    <row r="59" spans="1:17" x14ac:dyDescent="0.25">
      <c r="A59" s="10">
        <v>55</v>
      </c>
      <c r="B59" s="11">
        <v>482738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v>482738</v>
      </c>
    </row>
    <row r="60" spans="1:17" x14ac:dyDescent="0.25">
      <c r="A60" s="10">
        <v>56</v>
      </c>
      <c r="B60" s="11">
        <v>10614975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10614975</v>
      </c>
    </row>
    <row r="61" spans="1:17" x14ac:dyDescent="0.25">
      <c r="A61" s="10">
        <v>57</v>
      </c>
      <c r="B61" s="11">
        <v>486609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v>486609</v>
      </c>
    </row>
    <row r="62" spans="1:17" x14ac:dyDescent="0.25">
      <c r="A62" s="10">
        <v>58</v>
      </c>
      <c r="B62" s="11">
        <v>970767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>
        <v>970767</v>
      </c>
    </row>
    <row r="63" spans="1:17" x14ac:dyDescent="0.25">
      <c r="A63" s="10">
        <v>59</v>
      </c>
      <c r="B63" s="11">
        <v>4103526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>
        <v>4103526</v>
      </c>
    </row>
    <row r="64" spans="1:17" x14ac:dyDescent="0.25">
      <c r="A64" s="10">
        <v>60</v>
      </c>
      <c r="B64" s="11">
        <v>7211882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>
        <v>7211882</v>
      </c>
    </row>
    <row r="65" spans="1:17" x14ac:dyDescent="0.25">
      <c r="A65" s="10">
        <v>61</v>
      </c>
      <c r="B65" s="11">
        <v>894205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>
        <v>894205</v>
      </c>
    </row>
    <row r="66" spans="1:17" x14ac:dyDescent="0.25">
      <c r="A66" s="10">
        <v>62</v>
      </c>
      <c r="B66" s="11">
        <v>666139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>
        <v>666139</v>
      </c>
    </row>
    <row r="67" spans="1:17" x14ac:dyDescent="0.25">
      <c r="A67" s="10">
        <v>63</v>
      </c>
      <c r="B67" s="11">
        <v>2772798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>
        <v>2772798</v>
      </c>
    </row>
    <row r="68" spans="1:17" x14ac:dyDescent="0.25">
      <c r="A68" s="10">
        <v>64</v>
      </c>
      <c r="B68" s="11">
        <v>23715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>
        <v>23715</v>
      </c>
    </row>
    <row r="69" spans="1:17" x14ac:dyDescent="0.25">
      <c r="A69" s="10">
        <v>65</v>
      </c>
      <c r="B69" s="11">
        <v>2469408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>
        <v>2469408</v>
      </c>
    </row>
    <row r="70" spans="1:17" x14ac:dyDescent="0.25">
      <c r="A70" s="10">
        <v>66</v>
      </c>
      <c r="B70" s="11">
        <v>6463945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>
        <v>6463945</v>
      </c>
    </row>
    <row r="71" spans="1:17" x14ac:dyDescent="0.25">
      <c r="A71" s="10">
        <v>67</v>
      </c>
      <c r="B71" s="11">
        <v>2351966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>
        <v>2351966</v>
      </c>
    </row>
    <row r="72" spans="1:17" x14ac:dyDescent="0.25">
      <c r="A72" s="10">
        <v>68</v>
      </c>
      <c r="B72" s="11">
        <v>12220151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>
        <v>12220151</v>
      </c>
    </row>
    <row r="73" spans="1:17" x14ac:dyDescent="0.25">
      <c r="A73" s="10">
        <v>69</v>
      </c>
      <c r="B73" s="11">
        <v>2632125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>
        <v>2632125</v>
      </c>
    </row>
    <row r="74" spans="1:17" x14ac:dyDescent="0.25">
      <c r="A74" s="10">
        <v>70</v>
      </c>
      <c r="B74" s="11">
        <v>1076579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>
        <v>1076579</v>
      </c>
    </row>
    <row r="75" spans="1:17" x14ac:dyDescent="0.25">
      <c r="A75" s="10">
        <v>71</v>
      </c>
      <c r="B75" s="11">
        <v>13135145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>
        <v>13135145</v>
      </c>
    </row>
    <row r="76" spans="1:17" x14ac:dyDescent="0.25">
      <c r="A76" s="10">
        <v>72</v>
      </c>
      <c r="B76" s="11">
        <v>10706559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>
        <v>10706559</v>
      </c>
    </row>
    <row r="77" spans="1:17" x14ac:dyDescent="0.25">
      <c r="A77" s="10">
        <v>73</v>
      </c>
      <c r="B77" s="11">
        <v>12687378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>
        <v>12687378</v>
      </c>
    </row>
    <row r="78" spans="1:17" x14ac:dyDescent="0.25">
      <c r="A78" s="10">
        <v>74</v>
      </c>
      <c r="B78" s="11">
        <v>22857376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>
        <v>22857376</v>
      </c>
    </row>
    <row r="79" spans="1:17" x14ac:dyDescent="0.25">
      <c r="A79" s="10">
        <v>75</v>
      </c>
      <c r="B79" s="11">
        <v>16465218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>
        <v>16465218</v>
      </c>
    </row>
    <row r="80" spans="1:17" x14ac:dyDescent="0.25">
      <c r="A80" s="10">
        <v>76</v>
      </c>
      <c r="B80" s="11">
        <v>4019629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>
        <v>4019629</v>
      </c>
    </row>
    <row r="81" spans="1:17" x14ac:dyDescent="0.25">
      <c r="A81" s="10">
        <v>77</v>
      </c>
      <c r="B81" s="11">
        <v>2400280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>
        <v>2400280</v>
      </c>
    </row>
    <row r="82" spans="1:17" x14ac:dyDescent="0.25">
      <c r="A82" s="10">
        <v>78</v>
      </c>
      <c r="B82" s="11">
        <v>11714903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>
        <v>11714903</v>
      </c>
    </row>
    <row r="83" spans="1:17" x14ac:dyDescent="0.25">
      <c r="A83" s="10">
        <v>79</v>
      </c>
      <c r="B83" s="11">
        <v>9098519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>
        <v>9098519</v>
      </c>
    </row>
    <row r="84" spans="1:17" x14ac:dyDescent="0.25">
      <c r="A84" s="10">
        <v>80</v>
      </c>
      <c r="B84" s="11">
        <v>3190000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>
        <v>3190000</v>
      </c>
    </row>
    <row r="85" spans="1:17" x14ac:dyDescent="0.25">
      <c r="A85" s="10">
        <v>81</v>
      </c>
      <c r="B85" s="11">
        <v>997818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>
        <v>997818</v>
      </c>
    </row>
    <row r="86" spans="1:17" x14ac:dyDescent="0.25">
      <c r="A86" s="10">
        <v>82</v>
      </c>
      <c r="B86" s="11">
        <v>807008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>
        <v>807008</v>
      </c>
    </row>
    <row r="87" spans="1:17" x14ac:dyDescent="0.25">
      <c r="A87" s="10">
        <v>83</v>
      </c>
      <c r="B87" s="11">
        <v>815382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>
        <v>815382</v>
      </c>
    </row>
    <row r="88" spans="1:17" x14ac:dyDescent="0.25">
      <c r="A88" s="10">
        <v>84</v>
      </c>
      <c r="B88" s="11">
        <v>4788903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>
        <v>4788903</v>
      </c>
    </row>
    <row r="89" spans="1:17" x14ac:dyDescent="0.25">
      <c r="A89" s="10">
        <v>85</v>
      </c>
      <c r="B89" s="11">
        <v>1866048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>
        <v>1866048</v>
      </c>
    </row>
    <row r="90" spans="1:17" x14ac:dyDescent="0.25">
      <c r="A90" s="10">
        <v>86</v>
      </c>
      <c r="B90" s="11">
        <v>7812256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>
        <v>7812256</v>
      </c>
    </row>
    <row r="91" spans="1:17" x14ac:dyDescent="0.25">
      <c r="A91" s="10">
        <v>87</v>
      </c>
      <c r="B91" s="11">
        <v>1218410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>
        <v>1218410</v>
      </c>
    </row>
    <row r="92" spans="1:17" x14ac:dyDescent="0.25">
      <c r="A92" s="10">
        <v>88</v>
      </c>
      <c r="B92" s="11">
        <v>784796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>
        <v>784796</v>
      </c>
    </row>
    <row r="93" spans="1:17" x14ac:dyDescent="0.25">
      <c r="A93" s="10">
        <v>89</v>
      </c>
      <c r="B93" s="11">
        <v>1018239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>
        <v>1018239</v>
      </c>
    </row>
    <row r="94" spans="1:17" x14ac:dyDescent="0.25">
      <c r="A94" s="10">
        <v>90</v>
      </c>
      <c r="B94" s="11">
        <v>733613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>
        <v>733613</v>
      </c>
    </row>
    <row r="95" spans="1:17" x14ac:dyDescent="0.25">
      <c r="A95" s="10">
        <v>91</v>
      </c>
      <c r="B95" s="11">
        <v>4314834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>
        <v>4314834</v>
      </c>
    </row>
    <row r="96" spans="1:17" x14ac:dyDescent="0.25">
      <c r="A96" s="10">
        <v>92</v>
      </c>
      <c r="B96" s="11">
        <v>357646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>
        <v>357646</v>
      </c>
    </row>
    <row r="97" spans="1:17" x14ac:dyDescent="0.25">
      <c r="A97" s="10">
        <v>93</v>
      </c>
      <c r="B97" s="11">
        <v>23527047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>
        <v>23527047</v>
      </c>
    </row>
    <row r="98" spans="1:17" x14ac:dyDescent="0.25">
      <c r="A98" s="10">
        <v>94</v>
      </c>
      <c r="B98" s="11">
        <v>1714916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>
        <v>1714916</v>
      </c>
    </row>
    <row r="99" spans="1:17" x14ac:dyDescent="0.25">
      <c r="A99" s="10">
        <v>95</v>
      </c>
      <c r="B99" s="11">
        <v>3071864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>
        <v>3071864</v>
      </c>
    </row>
    <row r="100" spans="1:17" x14ac:dyDescent="0.25">
      <c r="A100" s="10">
        <v>96</v>
      </c>
      <c r="B100" s="11">
        <v>1399934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>
        <v>1399934</v>
      </c>
    </row>
    <row r="101" spans="1:17" x14ac:dyDescent="0.25">
      <c r="A101" s="10">
        <v>97</v>
      </c>
      <c r="B101" s="11">
        <v>707628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>
        <v>707628</v>
      </c>
    </row>
    <row r="102" spans="1:17" x14ac:dyDescent="0.25">
      <c r="A102" s="10">
        <v>98</v>
      </c>
      <c r="B102" s="11">
        <v>4499321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>
        <v>4499321</v>
      </c>
    </row>
    <row r="103" spans="1:17" x14ac:dyDescent="0.25">
      <c r="A103" s="10">
        <v>99</v>
      </c>
      <c r="B103" s="11">
        <v>3685296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>
        <v>3685296</v>
      </c>
    </row>
    <row r="104" spans="1:17" x14ac:dyDescent="0.25">
      <c r="A104" s="10">
        <v>100</v>
      </c>
      <c r="B104" s="11">
        <v>6812878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>
        <v>6812878</v>
      </c>
    </row>
    <row r="105" spans="1:17" x14ac:dyDescent="0.25">
      <c r="A105" s="10">
        <v>101</v>
      </c>
      <c r="B105" s="11">
        <v>3906966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>
        <v>3906966</v>
      </c>
    </row>
    <row r="106" spans="1:17" x14ac:dyDescent="0.25">
      <c r="A106" s="10">
        <v>102</v>
      </c>
      <c r="B106" s="11">
        <v>859001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>
        <v>859001</v>
      </c>
    </row>
    <row r="107" spans="1:17" x14ac:dyDescent="0.25">
      <c r="A107" s="10">
        <v>103</v>
      </c>
      <c r="B107" s="11">
        <v>1966167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>
        <v>1966167</v>
      </c>
    </row>
    <row r="108" spans="1:17" x14ac:dyDescent="0.25">
      <c r="A108" s="10">
        <v>104</v>
      </c>
      <c r="B108" s="11">
        <v>4157677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>
        <v>4157677</v>
      </c>
    </row>
    <row r="109" spans="1:17" x14ac:dyDescent="0.25">
      <c r="A109" s="10">
        <v>105</v>
      </c>
      <c r="B109" s="11">
        <v>560758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>
        <v>560758</v>
      </c>
    </row>
    <row r="110" spans="1:17" x14ac:dyDescent="0.25">
      <c r="A110" s="10">
        <v>106</v>
      </c>
      <c r="B110" s="11">
        <v>6563670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>
        <v>6563670</v>
      </c>
    </row>
    <row r="111" spans="1:17" x14ac:dyDescent="0.25">
      <c r="A111" s="10">
        <v>107</v>
      </c>
      <c r="B111" s="11">
        <v>2866766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>
        <v>2866766</v>
      </c>
    </row>
    <row r="112" spans="1:17" x14ac:dyDescent="0.25">
      <c r="A112" s="10">
        <v>108</v>
      </c>
      <c r="B112" s="11">
        <v>718468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>
        <v>718468</v>
      </c>
    </row>
    <row r="113" spans="1:17" x14ac:dyDescent="0.25">
      <c r="A113" s="10">
        <v>109</v>
      </c>
      <c r="B113" s="11">
        <v>9792712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>
        <v>9792712</v>
      </c>
    </row>
    <row r="114" spans="1:17" x14ac:dyDescent="0.25">
      <c r="A114" s="10">
        <v>110</v>
      </c>
      <c r="B114" s="11">
        <v>4717180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>
        <v>4717180</v>
      </c>
    </row>
    <row r="115" spans="1:17" x14ac:dyDescent="0.25">
      <c r="A115" s="10">
        <v>111</v>
      </c>
      <c r="B115" s="11">
        <v>12519172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>
        <v>12519172</v>
      </c>
    </row>
    <row r="116" spans="1:17" x14ac:dyDescent="0.25">
      <c r="A116" s="10">
        <v>112</v>
      </c>
      <c r="B116" s="11">
        <v>7862429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>
        <v>7862429</v>
      </c>
    </row>
    <row r="117" spans="1:17" x14ac:dyDescent="0.25">
      <c r="A117" s="10">
        <v>113</v>
      </c>
      <c r="B117" s="11">
        <v>395967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>
        <v>395967</v>
      </c>
    </row>
    <row r="118" spans="1:17" x14ac:dyDescent="0.25">
      <c r="A118" s="10">
        <v>114</v>
      </c>
      <c r="B118" s="11">
        <v>708944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>
        <v>708944</v>
      </c>
    </row>
    <row r="119" spans="1:17" x14ac:dyDescent="0.25">
      <c r="A119" s="10">
        <v>115</v>
      </c>
      <c r="B119" s="11">
        <v>6414361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>
        <v>6414361</v>
      </c>
    </row>
    <row r="120" spans="1:17" x14ac:dyDescent="0.25">
      <c r="A120" s="10">
        <v>116</v>
      </c>
      <c r="B120" s="11">
        <v>2008950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>
        <v>2008950</v>
      </c>
    </row>
    <row r="121" spans="1:17" x14ac:dyDescent="0.25">
      <c r="A121" s="10">
        <v>117</v>
      </c>
      <c r="B121" s="11">
        <v>4855453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>
        <v>4855453</v>
      </c>
    </row>
    <row r="122" spans="1:17" x14ac:dyDescent="0.25">
      <c r="A122" s="10">
        <v>118</v>
      </c>
      <c r="B122" s="11">
        <v>7476778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>
        <v>7476778</v>
      </c>
    </row>
    <row r="123" spans="1:17" x14ac:dyDescent="0.25">
      <c r="A123" s="10">
        <v>119</v>
      </c>
      <c r="B123" s="11">
        <v>5867136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>
        <v>5867136</v>
      </c>
    </row>
    <row r="124" spans="1:17" x14ac:dyDescent="0.25">
      <c r="A124" s="10">
        <v>120</v>
      </c>
      <c r="B124" s="11">
        <v>3179789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>
        <v>3179789</v>
      </c>
    </row>
    <row r="125" spans="1:17" x14ac:dyDescent="0.25">
      <c r="A125" s="10">
        <v>121</v>
      </c>
      <c r="B125" s="11">
        <v>7671229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>
        <v>7671229</v>
      </c>
    </row>
    <row r="126" spans="1:17" x14ac:dyDescent="0.25">
      <c r="A126" s="10">
        <v>122</v>
      </c>
      <c r="B126" s="11">
        <v>10293168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>
        <v>10293168</v>
      </c>
    </row>
    <row r="127" spans="1:17" x14ac:dyDescent="0.25">
      <c r="A127" s="10">
        <v>123</v>
      </c>
      <c r="B127" s="11">
        <v>1874401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>
        <v>1874401</v>
      </c>
    </row>
    <row r="128" spans="1:17" x14ac:dyDescent="0.25">
      <c r="A128" s="10">
        <v>124</v>
      </c>
      <c r="B128" s="11">
        <v>6502636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>
        <v>6502636</v>
      </c>
    </row>
    <row r="129" spans="1:17" x14ac:dyDescent="0.25">
      <c r="A129" s="10">
        <v>125</v>
      </c>
      <c r="B129" s="11">
        <v>2739059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>
        <v>2739059</v>
      </c>
    </row>
    <row r="130" spans="1:17" x14ac:dyDescent="0.25">
      <c r="A130" s="10">
        <v>126</v>
      </c>
      <c r="B130" s="11">
        <v>850963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>
        <v>850963</v>
      </c>
    </row>
    <row r="131" spans="1:17" x14ac:dyDescent="0.25">
      <c r="A131" s="10">
        <v>127</v>
      </c>
      <c r="B131" s="11">
        <v>1764355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>
        <v>1764355</v>
      </c>
    </row>
    <row r="132" spans="1:17" x14ac:dyDescent="0.25">
      <c r="A132" s="10">
        <v>128</v>
      </c>
      <c r="B132" s="11">
        <v>768756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>
        <v>768756</v>
      </c>
    </row>
    <row r="133" spans="1:17" x14ac:dyDescent="0.25">
      <c r="A133" s="10">
        <v>129</v>
      </c>
      <c r="B133" s="11">
        <v>548226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>
        <v>548226</v>
      </c>
    </row>
    <row r="134" spans="1:17" x14ac:dyDescent="0.25">
      <c r="A134" s="10">
        <v>130</v>
      </c>
      <c r="B134" s="11">
        <v>5314348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>
        <v>5314348</v>
      </c>
    </row>
    <row r="135" spans="1:17" x14ac:dyDescent="0.25">
      <c r="A135" s="10">
        <v>131</v>
      </c>
      <c r="B135" s="11">
        <v>16970167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>
        <v>16970167</v>
      </c>
    </row>
    <row r="136" spans="1:17" x14ac:dyDescent="0.25">
      <c r="A136" s="10">
        <v>132</v>
      </c>
      <c r="B136" s="11">
        <v>1466103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>
        <v>1466103</v>
      </c>
    </row>
    <row r="137" spans="1:17" x14ac:dyDescent="0.25">
      <c r="A137" s="10">
        <v>133</v>
      </c>
      <c r="B137" s="11">
        <v>4637760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>
        <v>4637760</v>
      </c>
    </row>
    <row r="138" spans="1:17" x14ac:dyDescent="0.25">
      <c r="A138" s="10">
        <v>134</v>
      </c>
      <c r="B138" s="11">
        <v>2527737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>
        <v>2527737</v>
      </c>
    </row>
    <row r="139" spans="1:17" x14ac:dyDescent="0.25">
      <c r="A139" s="10">
        <v>135</v>
      </c>
      <c r="B139" s="11">
        <v>171390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>
        <v>171390</v>
      </c>
    </row>
    <row r="140" spans="1:17" x14ac:dyDescent="0.25">
      <c r="A140" s="10">
        <v>136</v>
      </c>
      <c r="B140" s="11">
        <v>10610918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>
        <v>10610918</v>
      </c>
    </row>
    <row r="141" spans="1:17" x14ac:dyDescent="0.25">
      <c r="A141" s="10">
        <v>137</v>
      </c>
      <c r="B141" s="11">
        <v>1850566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>
        <v>1850566</v>
      </c>
    </row>
    <row r="142" spans="1:17" x14ac:dyDescent="0.25">
      <c r="A142" s="10">
        <v>138</v>
      </c>
      <c r="B142" s="11">
        <v>1317130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>
        <v>1317130</v>
      </c>
    </row>
    <row r="143" spans="1:17" x14ac:dyDescent="0.25">
      <c r="A143" s="10">
        <v>139</v>
      </c>
      <c r="B143" s="11">
        <v>6009725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>
        <v>6009725</v>
      </c>
    </row>
    <row r="144" spans="1:17" x14ac:dyDescent="0.25">
      <c r="A144" s="10">
        <v>140</v>
      </c>
      <c r="B144" s="11">
        <v>1191947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>
        <v>1191947</v>
      </c>
    </row>
    <row r="145" spans="1:17" x14ac:dyDescent="0.25">
      <c r="A145" s="10">
        <v>141</v>
      </c>
      <c r="B145" s="11">
        <v>9807361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>
        <v>9807361</v>
      </c>
    </row>
    <row r="146" spans="1:17" x14ac:dyDescent="0.25">
      <c r="A146" s="10">
        <v>142</v>
      </c>
      <c r="B146" s="11">
        <v>2890158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>
        <v>2890158</v>
      </c>
    </row>
    <row r="147" spans="1:17" x14ac:dyDescent="0.25">
      <c r="A147" s="10">
        <v>143</v>
      </c>
      <c r="B147" s="11">
        <v>1724219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>
        <v>1724219</v>
      </c>
    </row>
    <row r="148" spans="1:17" x14ac:dyDescent="0.25">
      <c r="A148" s="10">
        <v>144</v>
      </c>
      <c r="B148" s="11">
        <v>7710683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>
        <v>7710683</v>
      </c>
    </row>
    <row r="149" spans="1:17" x14ac:dyDescent="0.25">
      <c r="A149" s="10">
        <v>145</v>
      </c>
      <c r="B149" s="11">
        <v>378154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>
        <v>378154</v>
      </c>
    </row>
    <row r="150" spans="1:17" x14ac:dyDescent="0.25">
      <c r="A150" s="10">
        <v>146</v>
      </c>
      <c r="B150" s="11">
        <v>3370734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>
        <v>3370734</v>
      </c>
    </row>
    <row r="151" spans="1:17" x14ac:dyDescent="0.25">
      <c r="A151" s="10">
        <v>147</v>
      </c>
      <c r="B151" s="11">
        <v>400000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>
        <v>400000</v>
      </c>
    </row>
    <row r="152" spans="1:17" x14ac:dyDescent="0.25">
      <c r="A152" s="10">
        <v>148</v>
      </c>
      <c r="B152" s="11">
        <v>4744994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>
        <v>4744994</v>
      </c>
    </row>
    <row r="153" spans="1:17" x14ac:dyDescent="0.25">
      <c r="A153" s="10">
        <v>149</v>
      </c>
      <c r="B153" s="11">
        <v>2699256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>
        <v>2699256</v>
      </c>
    </row>
    <row r="154" spans="1:17" x14ac:dyDescent="0.25">
      <c r="A154" s="10">
        <v>150</v>
      </c>
      <c r="B154" s="11">
        <v>4509762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>
        <v>4509762</v>
      </c>
    </row>
    <row r="155" spans="1:17" x14ac:dyDescent="0.25">
      <c r="A155" s="10">
        <v>151</v>
      </c>
      <c r="B155" s="11">
        <v>2593977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>
        <v>2593977</v>
      </c>
    </row>
    <row r="156" spans="1:17" x14ac:dyDescent="0.25">
      <c r="A156" s="10">
        <v>152</v>
      </c>
      <c r="B156" s="11">
        <v>2665332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>
        <v>2665332</v>
      </c>
    </row>
    <row r="157" spans="1:17" x14ac:dyDescent="0.25">
      <c r="A157" s="10">
        <v>153</v>
      </c>
      <c r="B157" s="11">
        <v>1812174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>
        <v>1812174</v>
      </c>
    </row>
    <row r="158" spans="1:17" x14ac:dyDescent="0.25">
      <c r="A158" s="10">
        <v>154</v>
      </c>
      <c r="B158" s="11">
        <v>537967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>
        <v>537967</v>
      </c>
    </row>
    <row r="159" spans="1:17" x14ac:dyDescent="0.25">
      <c r="A159" s="10">
        <v>155</v>
      </c>
      <c r="B159" s="11"/>
      <c r="C159" s="11">
        <v>730704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>
        <v>730704</v>
      </c>
    </row>
    <row r="160" spans="1:17" x14ac:dyDescent="0.25">
      <c r="A160" s="10">
        <v>156</v>
      </c>
      <c r="B160" s="11"/>
      <c r="C160" s="11">
        <v>251654</v>
      </c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>
        <v>251654</v>
      </c>
    </row>
    <row r="161" spans="1:17" x14ac:dyDescent="0.25">
      <c r="A161" s="10">
        <v>157</v>
      </c>
      <c r="B161" s="11"/>
      <c r="C161" s="11">
        <v>306332</v>
      </c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>
        <v>306332</v>
      </c>
    </row>
    <row r="162" spans="1:17" x14ac:dyDescent="0.25">
      <c r="A162" s="10">
        <v>158</v>
      </c>
      <c r="B162" s="11"/>
      <c r="C162" s="11">
        <v>1940574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>
        <v>1940574</v>
      </c>
    </row>
    <row r="163" spans="1:17" x14ac:dyDescent="0.25">
      <c r="A163" s="10">
        <v>159</v>
      </c>
      <c r="B163" s="11"/>
      <c r="C163" s="11">
        <v>10447200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>
        <v>10447200</v>
      </c>
    </row>
    <row r="164" spans="1:17" x14ac:dyDescent="0.25">
      <c r="A164" s="10">
        <v>160</v>
      </c>
      <c r="B164" s="11"/>
      <c r="C164" s="11">
        <v>442897</v>
      </c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>
        <v>442897</v>
      </c>
    </row>
    <row r="165" spans="1:17" x14ac:dyDescent="0.25">
      <c r="A165" s="10">
        <v>161</v>
      </c>
      <c r="B165" s="11"/>
      <c r="C165" s="11">
        <v>1806185</v>
      </c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>
        <v>1806185</v>
      </c>
    </row>
    <row r="166" spans="1:17" x14ac:dyDescent="0.25">
      <c r="A166" s="10">
        <v>162</v>
      </c>
      <c r="B166" s="11"/>
      <c r="C166" s="11">
        <v>4297835</v>
      </c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>
        <v>4297835</v>
      </c>
    </row>
    <row r="167" spans="1:17" x14ac:dyDescent="0.25">
      <c r="A167" s="10">
        <v>163</v>
      </c>
      <c r="B167" s="11"/>
      <c r="C167" s="11">
        <v>2369543</v>
      </c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>
        <v>2369543</v>
      </c>
    </row>
    <row r="168" spans="1:17" x14ac:dyDescent="0.25">
      <c r="A168" s="10">
        <v>164</v>
      </c>
      <c r="B168" s="11"/>
      <c r="C168" s="11">
        <v>281496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>
        <v>281496</v>
      </c>
    </row>
    <row r="169" spans="1:17" x14ac:dyDescent="0.25">
      <c r="A169" s="10">
        <v>165</v>
      </c>
      <c r="B169" s="11"/>
      <c r="C169" s="11">
        <v>13258808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>
        <v>13258808</v>
      </c>
    </row>
    <row r="170" spans="1:17" x14ac:dyDescent="0.25">
      <c r="A170" s="10">
        <v>166</v>
      </c>
      <c r="B170" s="11"/>
      <c r="C170" s="11">
        <v>1092347</v>
      </c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>
        <v>1092347</v>
      </c>
    </row>
    <row r="171" spans="1:17" x14ac:dyDescent="0.25">
      <c r="A171" s="10">
        <v>167</v>
      </c>
      <c r="B171" s="11"/>
      <c r="C171" s="11">
        <v>3234875</v>
      </c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>
        <v>3234875</v>
      </c>
    </row>
    <row r="172" spans="1:17" x14ac:dyDescent="0.25">
      <c r="A172" s="10">
        <v>168</v>
      </c>
      <c r="B172" s="11"/>
      <c r="C172" s="11">
        <v>3539688</v>
      </c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>
        <v>3539688</v>
      </c>
    </row>
    <row r="173" spans="1:17" x14ac:dyDescent="0.25">
      <c r="A173" s="10">
        <v>169</v>
      </c>
      <c r="B173" s="11"/>
      <c r="C173" s="11">
        <v>5535298</v>
      </c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>
        <v>5535298</v>
      </c>
    </row>
    <row r="174" spans="1:17" x14ac:dyDescent="0.25">
      <c r="A174" s="10">
        <v>170</v>
      </c>
      <c r="B174" s="11"/>
      <c r="C174" s="11">
        <v>1945300</v>
      </c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>
        <v>1945300</v>
      </c>
    </row>
    <row r="175" spans="1:17" x14ac:dyDescent="0.25">
      <c r="A175" s="10">
        <v>171</v>
      </c>
      <c r="B175" s="11"/>
      <c r="C175" s="11">
        <v>1083010</v>
      </c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>
        <v>1083010</v>
      </c>
    </row>
    <row r="176" spans="1:17" x14ac:dyDescent="0.25">
      <c r="A176" s="10">
        <v>172</v>
      </c>
      <c r="B176" s="11"/>
      <c r="C176" s="11">
        <v>926467</v>
      </c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>
        <v>926467</v>
      </c>
    </row>
    <row r="177" spans="1:17" x14ac:dyDescent="0.25">
      <c r="A177" s="10">
        <v>173</v>
      </c>
      <c r="B177" s="11"/>
      <c r="C177" s="11">
        <v>1069581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>
        <v>1069581</v>
      </c>
    </row>
    <row r="178" spans="1:17" x14ac:dyDescent="0.25">
      <c r="A178" s="10">
        <v>174</v>
      </c>
      <c r="B178" s="11"/>
      <c r="C178" s="11">
        <v>2853678</v>
      </c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>
        <v>2853678</v>
      </c>
    </row>
    <row r="179" spans="1:17" x14ac:dyDescent="0.25">
      <c r="A179" s="10">
        <v>175</v>
      </c>
      <c r="B179" s="11"/>
      <c r="C179" s="11">
        <v>4336857</v>
      </c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>
        <v>4336857</v>
      </c>
    </row>
    <row r="180" spans="1:17" x14ac:dyDescent="0.25">
      <c r="A180" s="10">
        <v>176</v>
      </c>
      <c r="B180" s="11"/>
      <c r="C180" s="11">
        <v>1269740</v>
      </c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>
        <v>1269740</v>
      </c>
    </row>
    <row r="181" spans="1:17" x14ac:dyDescent="0.25">
      <c r="A181" s="10">
        <v>177</v>
      </c>
      <c r="B181" s="11"/>
      <c r="C181" s="11">
        <v>1628781</v>
      </c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>
        <v>1628781</v>
      </c>
    </row>
    <row r="182" spans="1:17" x14ac:dyDescent="0.25">
      <c r="A182" s="10">
        <v>178</v>
      </c>
      <c r="B182" s="11"/>
      <c r="C182" s="11">
        <v>3659269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>
        <v>3659269</v>
      </c>
    </row>
    <row r="183" spans="1:17" x14ac:dyDescent="0.25">
      <c r="A183" s="10">
        <v>179</v>
      </c>
      <c r="B183" s="11"/>
      <c r="C183" s="11">
        <v>215754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>
        <v>215754</v>
      </c>
    </row>
    <row r="184" spans="1:17" x14ac:dyDescent="0.25">
      <c r="A184" s="10">
        <v>180</v>
      </c>
      <c r="B184" s="11"/>
      <c r="C184" s="11">
        <v>1492114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>
        <v>1492114</v>
      </c>
    </row>
    <row r="185" spans="1:17" x14ac:dyDescent="0.25">
      <c r="A185" s="10">
        <v>181</v>
      </c>
      <c r="B185" s="11"/>
      <c r="C185" s="11">
        <v>1562041</v>
      </c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>
        <v>1562041</v>
      </c>
    </row>
    <row r="186" spans="1:17" x14ac:dyDescent="0.25">
      <c r="A186" s="10">
        <v>182</v>
      </c>
      <c r="B186" s="11"/>
      <c r="C186" s="11">
        <v>1906920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>
        <v>1906920</v>
      </c>
    </row>
    <row r="187" spans="1:17" x14ac:dyDescent="0.25">
      <c r="A187" s="10">
        <v>183</v>
      </c>
      <c r="B187" s="11"/>
      <c r="C187" s="11">
        <v>985616</v>
      </c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>
        <v>985616</v>
      </c>
    </row>
    <row r="188" spans="1:17" x14ac:dyDescent="0.25">
      <c r="A188" s="10">
        <v>184</v>
      </c>
      <c r="B188" s="11"/>
      <c r="C188" s="11">
        <v>6925836</v>
      </c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>
        <v>6925836</v>
      </c>
    </row>
    <row r="189" spans="1:17" x14ac:dyDescent="0.25">
      <c r="A189" s="10">
        <v>185</v>
      </c>
      <c r="B189" s="11"/>
      <c r="C189" s="11">
        <v>3359881</v>
      </c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>
        <v>3359881</v>
      </c>
    </row>
    <row r="190" spans="1:17" x14ac:dyDescent="0.25">
      <c r="A190" s="10">
        <v>186</v>
      </c>
      <c r="B190" s="11"/>
      <c r="C190" s="11">
        <v>985421</v>
      </c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>
        <v>985421</v>
      </c>
    </row>
    <row r="191" spans="1:17" x14ac:dyDescent="0.25">
      <c r="A191" s="10">
        <v>187</v>
      </c>
      <c r="B191" s="11"/>
      <c r="C191" s="11">
        <v>816778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>
        <v>816778</v>
      </c>
    </row>
    <row r="192" spans="1:17" x14ac:dyDescent="0.25">
      <c r="A192" s="10">
        <v>188</v>
      </c>
      <c r="B192" s="11"/>
      <c r="C192" s="11">
        <v>6884359</v>
      </c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>
        <v>6884359</v>
      </c>
    </row>
    <row r="193" spans="1:17" x14ac:dyDescent="0.25">
      <c r="A193" s="10">
        <v>189</v>
      </c>
      <c r="B193" s="11"/>
      <c r="C193" s="11">
        <v>1557715</v>
      </c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>
        <v>1557715</v>
      </c>
    </row>
    <row r="194" spans="1:17" x14ac:dyDescent="0.25">
      <c r="A194" s="10">
        <v>190</v>
      </c>
      <c r="B194" s="11"/>
      <c r="C194" s="11">
        <v>1132625</v>
      </c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>
        <v>1132625</v>
      </c>
    </row>
    <row r="195" spans="1:17" x14ac:dyDescent="0.25">
      <c r="A195" s="10">
        <v>191</v>
      </c>
      <c r="B195" s="11"/>
      <c r="C195" s="11">
        <v>12926908</v>
      </c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>
        <v>12926908</v>
      </c>
    </row>
    <row r="196" spans="1:17" x14ac:dyDescent="0.25">
      <c r="A196" s="10">
        <v>192</v>
      </c>
      <c r="B196" s="11"/>
      <c r="C196" s="11">
        <v>2395023</v>
      </c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>
        <v>2395023</v>
      </c>
    </row>
    <row r="197" spans="1:17" x14ac:dyDescent="0.25">
      <c r="A197" s="10">
        <v>193</v>
      </c>
      <c r="B197" s="11"/>
      <c r="C197" s="11">
        <v>349686</v>
      </c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>
        <v>349686</v>
      </c>
    </row>
    <row r="198" spans="1:17" x14ac:dyDescent="0.25">
      <c r="A198" s="10">
        <v>194</v>
      </c>
      <c r="B198" s="11"/>
      <c r="C198" s="11">
        <v>1144367</v>
      </c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>
        <v>1144367</v>
      </c>
    </row>
    <row r="199" spans="1:17" x14ac:dyDescent="0.25">
      <c r="A199" s="10">
        <v>195</v>
      </c>
      <c r="B199" s="11"/>
      <c r="C199" s="11">
        <v>250180</v>
      </c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>
        <v>250180</v>
      </c>
    </row>
    <row r="200" spans="1:17" x14ac:dyDescent="0.25">
      <c r="A200" s="10">
        <v>196</v>
      </c>
      <c r="B200" s="11"/>
      <c r="C200" s="11">
        <v>1522777</v>
      </c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>
        <v>1522777</v>
      </c>
    </row>
    <row r="201" spans="1:17" x14ac:dyDescent="0.25">
      <c r="A201" s="10">
        <v>197</v>
      </c>
      <c r="B201" s="11"/>
      <c r="C201" s="11">
        <v>1651974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>
        <v>1651974</v>
      </c>
    </row>
    <row r="202" spans="1:17" x14ac:dyDescent="0.25">
      <c r="A202" s="10">
        <v>198</v>
      </c>
      <c r="B202" s="11"/>
      <c r="C202" s="11">
        <v>2301175</v>
      </c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>
        <v>2301175</v>
      </c>
    </row>
    <row r="203" spans="1:17" x14ac:dyDescent="0.25">
      <c r="A203" s="10">
        <v>199</v>
      </c>
      <c r="B203" s="11"/>
      <c r="C203" s="11">
        <v>419017</v>
      </c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>
        <v>419017</v>
      </c>
    </row>
    <row r="204" spans="1:17" x14ac:dyDescent="0.25">
      <c r="A204" s="10">
        <v>200</v>
      </c>
      <c r="B204" s="11"/>
      <c r="C204" s="11">
        <v>1151930</v>
      </c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>
        <v>1151930</v>
      </c>
    </row>
    <row r="205" spans="1:17" x14ac:dyDescent="0.25">
      <c r="A205" s="10">
        <v>201</v>
      </c>
      <c r="B205" s="11"/>
      <c r="C205" s="11">
        <v>682193</v>
      </c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>
        <v>682193</v>
      </c>
    </row>
    <row r="206" spans="1:17" x14ac:dyDescent="0.25">
      <c r="A206" s="10">
        <v>202</v>
      </c>
      <c r="B206" s="11"/>
      <c r="C206" s="11">
        <v>2201130</v>
      </c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>
        <v>2201130</v>
      </c>
    </row>
    <row r="207" spans="1:17" x14ac:dyDescent="0.25">
      <c r="A207" s="10">
        <v>203</v>
      </c>
      <c r="B207" s="11"/>
      <c r="C207" s="11">
        <v>4080503</v>
      </c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>
        <v>4080503</v>
      </c>
    </row>
    <row r="208" spans="1:17" x14ac:dyDescent="0.25">
      <c r="A208" s="10">
        <v>204</v>
      </c>
      <c r="B208" s="11"/>
      <c r="C208" s="11">
        <v>1221316</v>
      </c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>
        <v>1221316</v>
      </c>
    </row>
    <row r="209" spans="1:17" x14ac:dyDescent="0.25">
      <c r="A209" s="10">
        <v>205</v>
      </c>
      <c r="B209" s="11"/>
      <c r="C209" s="11">
        <v>13535427</v>
      </c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>
        <v>13535427</v>
      </c>
    </row>
    <row r="210" spans="1:17" x14ac:dyDescent="0.25">
      <c r="A210" s="10">
        <v>206</v>
      </c>
      <c r="B210" s="11"/>
      <c r="C210" s="11">
        <v>2855080</v>
      </c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>
        <v>2855080</v>
      </c>
    </row>
    <row r="211" spans="1:17" x14ac:dyDescent="0.25">
      <c r="A211" s="10">
        <v>207</v>
      </c>
      <c r="B211" s="11"/>
      <c r="C211" s="11">
        <v>362250</v>
      </c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>
        <v>362250</v>
      </c>
    </row>
    <row r="212" spans="1:17" x14ac:dyDescent="0.25">
      <c r="A212" s="10">
        <v>208</v>
      </c>
      <c r="B212" s="11"/>
      <c r="C212" s="11">
        <v>1303545</v>
      </c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>
        <v>1303545</v>
      </c>
    </row>
    <row r="213" spans="1:17" x14ac:dyDescent="0.25">
      <c r="A213" s="10">
        <v>209</v>
      </c>
      <c r="B213" s="11"/>
      <c r="C213" s="11">
        <v>5806517</v>
      </c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>
        <v>5806517</v>
      </c>
    </row>
    <row r="214" spans="1:17" x14ac:dyDescent="0.25">
      <c r="A214" s="10">
        <v>210</v>
      </c>
      <c r="B214" s="11"/>
      <c r="C214" s="11">
        <v>1244914</v>
      </c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>
        <v>1244914</v>
      </c>
    </row>
    <row r="215" spans="1:17" x14ac:dyDescent="0.25">
      <c r="A215" s="10">
        <v>211</v>
      </c>
      <c r="B215" s="11"/>
      <c r="C215" s="11">
        <v>2042131</v>
      </c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>
        <v>2042131</v>
      </c>
    </row>
    <row r="216" spans="1:17" x14ac:dyDescent="0.25">
      <c r="A216" s="10">
        <v>212</v>
      </c>
      <c r="B216" s="11"/>
      <c r="C216" s="11">
        <v>2412083</v>
      </c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>
        <v>2412083</v>
      </c>
    </row>
    <row r="217" spans="1:17" x14ac:dyDescent="0.25">
      <c r="A217" s="10">
        <v>213</v>
      </c>
      <c r="B217" s="11"/>
      <c r="C217" s="11">
        <v>316591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>
        <v>316591</v>
      </c>
    </row>
    <row r="218" spans="1:17" x14ac:dyDescent="0.25">
      <c r="A218" s="10">
        <v>214</v>
      </c>
      <c r="B218" s="11"/>
      <c r="C218" s="11">
        <v>4794763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>
        <v>4794763</v>
      </c>
    </row>
    <row r="219" spans="1:17" x14ac:dyDescent="0.25">
      <c r="A219" s="10">
        <v>215</v>
      </c>
      <c r="B219" s="11"/>
      <c r="C219" s="11">
        <v>576371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>
        <v>576371</v>
      </c>
    </row>
    <row r="220" spans="1:17" x14ac:dyDescent="0.25">
      <c r="A220" s="10">
        <v>216</v>
      </c>
      <c r="B220" s="11"/>
      <c r="C220" s="11">
        <v>3367733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>
        <v>3367733</v>
      </c>
    </row>
    <row r="221" spans="1:17" x14ac:dyDescent="0.25">
      <c r="A221" s="10">
        <v>217</v>
      </c>
      <c r="B221" s="11"/>
      <c r="C221" s="11">
        <v>1423576</v>
      </c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>
        <v>1423576</v>
      </c>
    </row>
    <row r="222" spans="1:17" x14ac:dyDescent="0.25">
      <c r="A222" s="10">
        <v>218</v>
      </c>
      <c r="B222" s="11"/>
      <c r="C222" s="11">
        <v>396114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>
        <v>396114</v>
      </c>
    </row>
    <row r="223" spans="1:17" x14ac:dyDescent="0.25">
      <c r="A223" s="10">
        <v>219</v>
      </c>
      <c r="B223" s="11"/>
      <c r="C223" s="11">
        <v>1099892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>
        <v>1099892</v>
      </c>
    </row>
    <row r="224" spans="1:17" x14ac:dyDescent="0.25">
      <c r="A224" s="10">
        <v>220</v>
      </c>
      <c r="B224" s="11"/>
      <c r="C224" s="11">
        <v>8121610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>
        <v>8121610</v>
      </c>
    </row>
    <row r="225" spans="1:17" x14ac:dyDescent="0.25">
      <c r="A225" s="10">
        <v>221</v>
      </c>
      <c r="B225" s="11"/>
      <c r="C225" s="11">
        <v>1217196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>
        <v>1217196</v>
      </c>
    </row>
    <row r="226" spans="1:17" x14ac:dyDescent="0.25">
      <c r="A226" s="10">
        <v>222</v>
      </c>
      <c r="B226" s="11"/>
      <c r="C226" s="11">
        <v>2649000</v>
      </c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>
        <v>2649000</v>
      </c>
    </row>
    <row r="227" spans="1:17" x14ac:dyDescent="0.25">
      <c r="A227" s="10">
        <v>223</v>
      </c>
      <c r="B227" s="11"/>
      <c r="C227" s="11">
        <v>1535232</v>
      </c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>
        <v>1535232</v>
      </c>
    </row>
    <row r="228" spans="1:17" x14ac:dyDescent="0.25">
      <c r="A228" s="10">
        <v>224</v>
      </c>
      <c r="B228" s="11"/>
      <c r="C228" s="11">
        <v>1818956</v>
      </c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>
        <v>1818956</v>
      </c>
    </row>
    <row r="229" spans="1:17" x14ac:dyDescent="0.25">
      <c r="A229" s="10">
        <v>225</v>
      </c>
      <c r="B229" s="11"/>
      <c r="C229" s="11"/>
      <c r="D229" s="11">
        <v>1197675</v>
      </c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>
        <v>1197675</v>
      </c>
    </row>
    <row r="230" spans="1:17" x14ac:dyDescent="0.25">
      <c r="A230" s="10">
        <v>226</v>
      </c>
      <c r="B230" s="11"/>
      <c r="C230" s="11"/>
      <c r="D230" s="11">
        <v>1212388</v>
      </c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>
        <v>1212388</v>
      </c>
    </row>
    <row r="231" spans="1:17" x14ac:dyDescent="0.25">
      <c r="A231" s="10">
        <v>227</v>
      </c>
      <c r="B231" s="11"/>
      <c r="C231" s="11"/>
      <c r="D231" s="11">
        <v>799027</v>
      </c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>
        <v>799027</v>
      </c>
    </row>
    <row r="232" spans="1:17" x14ac:dyDescent="0.25">
      <c r="A232" s="10">
        <v>228</v>
      </c>
      <c r="B232" s="11"/>
      <c r="C232" s="11"/>
      <c r="D232" s="11">
        <v>2150554</v>
      </c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>
        <v>2150554</v>
      </c>
    </row>
    <row r="233" spans="1:17" x14ac:dyDescent="0.25">
      <c r="A233" s="10">
        <v>229</v>
      </c>
      <c r="B233" s="11"/>
      <c r="C233" s="11"/>
      <c r="D233" s="11">
        <v>16364103</v>
      </c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>
        <v>16364103</v>
      </c>
    </row>
    <row r="234" spans="1:17" x14ac:dyDescent="0.25">
      <c r="A234" s="10">
        <v>230</v>
      </c>
      <c r="B234" s="11"/>
      <c r="C234" s="11"/>
      <c r="D234" s="11">
        <v>7473523</v>
      </c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>
        <v>7473523</v>
      </c>
    </row>
    <row r="235" spans="1:17" x14ac:dyDescent="0.25">
      <c r="A235" s="10">
        <v>231</v>
      </c>
      <c r="B235" s="11"/>
      <c r="C235" s="11"/>
      <c r="D235" s="11">
        <v>882299</v>
      </c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>
        <v>882299</v>
      </c>
    </row>
    <row r="236" spans="1:17" x14ac:dyDescent="0.25">
      <c r="A236" s="10">
        <v>232</v>
      </c>
      <c r="B236" s="11"/>
      <c r="C236" s="11"/>
      <c r="D236" s="11">
        <v>475238</v>
      </c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>
        <v>475238</v>
      </c>
    </row>
    <row r="237" spans="1:17" x14ac:dyDescent="0.25">
      <c r="A237" s="10">
        <v>233</v>
      </c>
      <c r="B237" s="11"/>
      <c r="C237" s="11"/>
      <c r="D237" s="11">
        <v>784237</v>
      </c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>
        <v>784237</v>
      </c>
    </row>
    <row r="238" spans="1:17" x14ac:dyDescent="0.25">
      <c r="A238" s="10">
        <v>234</v>
      </c>
      <c r="B238" s="11"/>
      <c r="C238" s="11"/>
      <c r="D238" s="11">
        <v>2616210</v>
      </c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>
        <v>2616210</v>
      </c>
    </row>
    <row r="239" spans="1:17" x14ac:dyDescent="0.25">
      <c r="A239" s="10">
        <v>235</v>
      </c>
      <c r="B239" s="11"/>
      <c r="C239" s="11"/>
      <c r="D239" s="11">
        <v>7764867</v>
      </c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>
        <v>7764867</v>
      </c>
    </row>
    <row r="240" spans="1:17" x14ac:dyDescent="0.25">
      <c r="A240" s="10">
        <v>236</v>
      </c>
      <c r="B240" s="11"/>
      <c r="C240" s="11"/>
      <c r="D240" s="11">
        <v>1186902</v>
      </c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>
        <v>1186902</v>
      </c>
    </row>
    <row r="241" spans="1:17" x14ac:dyDescent="0.25">
      <c r="A241" s="10">
        <v>237</v>
      </c>
      <c r="B241" s="11"/>
      <c r="C241" s="11"/>
      <c r="D241" s="11">
        <v>1196409</v>
      </c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>
        <v>1196409</v>
      </c>
    </row>
    <row r="242" spans="1:17" x14ac:dyDescent="0.25">
      <c r="A242" s="10">
        <v>238</v>
      </c>
      <c r="B242" s="11"/>
      <c r="C242" s="11"/>
      <c r="D242" s="11">
        <v>34272812</v>
      </c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>
        <v>34272812</v>
      </c>
    </row>
    <row r="243" spans="1:17" x14ac:dyDescent="0.25">
      <c r="A243" s="10">
        <v>239</v>
      </c>
      <c r="B243" s="11"/>
      <c r="C243" s="11"/>
      <c r="D243" s="11">
        <v>3585496</v>
      </c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>
        <v>3585496</v>
      </c>
    </row>
    <row r="244" spans="1:17" x14ac:dyDescent="0.25">
      <c r="A244" s="10">
        <v>240</v>
      </c>
      <c r="B244" s="11"/>
      <c r="C244" s="11"/>
      <c r="D244" s="11">
        <v>11270833</v>
      </c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>
        <v>11270833</v>
      </c>
    </row>
    <row r="245" spans="1:17" x14ac:dyDescent="0.25">
      <c r="A245" s="10">
        <v>241</v>
      </c>
      <c r="B245" s="11"/>
      <c r="C245" s="11"/>
      <c r="D245" s="11">
        <v>1598804</v>
      </c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>
        <v>1598804</v>
      </c>
    </row>
    <row r="246" spans="1:17" x14ac:dyDescent="0.25">
      <c r="A246" s="10">
        <v>242</v>
      </c>
      <c r="B246" s="11"/>
      <c r="C246" s="11"/>
      <c r="D246" s="11">
        <v>399025</v>
      </c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>
        <v>399025</v>
      </c>
    </row>
    <row r="247" spans="1:17" x14ac:dyDescent="0.25">
      <c r="A247" s="10">
        <v>243</v>
      </c>
      <c r="B247" s="11"/>
      <c r="C247" s="11"/>
      <c r="D247" s="11">
        <v>8417201</v>
      </c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>
        <v>8417201</v>
      </c>
    </row>
    <row r="248" spans="1:17" x14ac:dyDescent="0.25">
      <c r="A248" s="10">
        <v>244</v>
      </c>
      <c r="B248" s="11"/>
      <c r="C248" s="11"/>
      <c r="D248" s="11">
        <v>9370355</v>
      </c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>
        <v>9370355</v>
      </c>
    </row>
    <row r="249" spans="1:17" x14ac:dyDescent="0.25">
      <c r="A249" s="10">
        <v>245</v>
      </c>
      <c r="B249" s="11"/>
      <c r="C249" s="11"/>
      <c r="D249" s="11">
        <v>1765298</v>
      </c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>
        <v>1765298</v>
      </c>
    </row>
    <row r="250" spans="1:17" x14ac:dyDescent="0.25">
      <c r="A250" s="10">
        <v>246</v>
      </c>
      <c r="B250" s="11"/>
      <c r="C250" s="11"/>
      <c r="D250" s="11">
        <v>743300</v>
      </c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>
        <v>743300</v>
      </c>
    </row>
    <row r="251" spans="1:17" x14ac:dyDescent="0.25">
      <c r="A251" s="10">
        <v>247</v>
      </c>
      <c r="B251" s="11"/>
      <c r="C251" s="11"/>
      <c r="D251" s="11">
        <v>705373</v>
      </c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>
        <v>705373</v>
      </c>
    </row>
    <row r="252" spans="1:17" x14ac:dyDescent="0.25">
      <c r="A252" s="10">
        <v>248</v>
      </c>
      <c r="B252" s="11"/>
      <c r="C252" s="11"/>
      <c r="D252" s="11">
        <v>82732</v>
      </c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>
        <v>82732</v>
      </c>
    </row>
    <row r="253" spans="1:17" x14ac:dyDescent="0.25">
      <c r="A253" s="10">
        <v>249</v>
      </c>
      <c r="B253" s="11"/>
      <c r="C253" s="11"/>
      <c r="D253" s="11">
        <v>5865739</v>
      </c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>
        <v>5865739</v>
      </c>
    </row>
    <row r="254" spans="1:17" x14ac:dyDescent="0.25">
      <c r="A254" s="10">
        <v>250</v>
      </c>
      <c r="B254" s="11"/>
      <c r="C254" s="11"/>
      <c r="D254" s="11">
        <v>385566</v>
      </c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>
        <v>385566</v>
      </c>
    </row>
    <row r="255" spans="1:17" x14ac:dyDescent="0.25">
      <c r="A255" s="10">
        <v>251</v>
      </c>
      <c r="B255" s="11"/>
      <c r="C255" s="11"/>
      <c r="D255" s="11">
        <v>10</v>
      </c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>
        <v>10</v>
      </c>
    </row>
    <row r="256" spans="1:17" x14ac:dyDescent="0.25">
      <c r="A256" s="10">
        <v>252</v>
      </c>
      <c r="B256" s="11"/>
      <c r="C256" s="11"/>
      <c r="D256" s="11">
        <v>4987146</v>
      </c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>
        <v>4987146</v>
      </c>
    </row>
    <row r="257" spans="1:17" x14ac:dyDescent="0.25">
      <c r="A257" s="10">
        <v>253</v>
      </c>
      <c r="B257" s="11"/>
      <c r="C257" s="11"/>
      <c r="D257" s="11">
        <v>2342588</v>
      </c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>
        <v>2342588</v>
      </c>
    </row>
    <row r="258" spans="1:17" x14ac:dyDescent="0.25">
      <c r="A258" s="10">
        <v>254</v>
      </c>
      <c r="B258" s="11"/>
      <c r="C258" s="11"/>
      <c r="D258" s="11">
        <v>541575</v>
      </c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>
        <v>541575</v>
      </c>
    </row>
    <row r="259" spans="1:17" x14ac:dyDescent="0.25">
      <c r="A259" s="10">
        <v>255</v>
      </c>
      <c r="B259" s="11"/>
      <c r="C259" s="11"/>
      <c r="D259" s="11">
        <v>700324</v>
      </c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>
        <v>700324</v>
      </c>
    </row>
    <row r="260" spans="1:17" x14ac:dyDescent="0.25">
      <c r="A260" s="10">
        <v>256</v>
      </c>
      <c r="B260" s="11"/>
      <c r="C260" s="11"/>
      <c r="D260" s="11">
        <v>541827</v>
      </c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>
        <v>541827</v>
      </c>
    </row>
    <row r="261" spans="1:17" x14ac:dyDescent="0.25">
      <c r="A261" s="10">
        <v>257</v>
      </c>
      <c r="B261" s="11"/>
      <c r="C261" s="11"/>
      <c r="D261" s="11">
        <v>2559258</v>
      </c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>
        <v>2559258</v>
      </c>
    </row>
    <row r="262" spans="1:17" x14ac:dyDescent="0.25">
      <c r="A262" s="10">
        <v>258</v>
      </c>
      <c r="B262" s="11"/>
      <c r="C262" s="11"/>
      <c r="D262" s="11">
        <v>1654330</v>
      </c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>
        <v>1654330</v>
      </c>
    </row>
    <row r="263" spans="1:17" x14ac:dyDescent="0.25">
      <c r="A263" s="10">
        <v>259</v>
      </c>
      <c r="B263" s="11"/>
      <c r="C263" s="11"/>
      <c r="D263" s="11">
        <v>6331741</v>
      </c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>
        <v>6331741</v>
      </c>
    </row>
    <row r="264" spans="1:17" x14ac:dyDescent="0.25">
      <c r="A264" s="10">
        <v>260</v>
      </c>
      <c r="B264" s="11"/>
      <c r="C264" s="11"/>
      <c r="D264" s="11">
        <v>17381886</v>
      </c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>
        <v>17381886</v>
      </c>
    </row>
    <row r="265" spans="1:17" x14ac:dyDescent="0.25">
      <c r="A265" s="10">
        <v>261</v>
      </c>
      <c r="B265" s="11"/>
      <c r="C265" s="11"/>
      <c r="D265" s="11">
        <v>635133</v>
      </c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>
        <v>635133</v>
      </c>
    </row>
    <row r="266" spans="1:17" x14ac:dyDescent="0.25">
      <c r="A266" s="10">
        <v>262</v>
      </c>
      <c r="B266" s="11"/>
      <c r="C266" s="11"/>
      <c r="D266" s="11">
        <v>4305967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>
        <v>4305967</v>
      </c>
    </row>
    <row r="267" spans="1:17" x14ac:dyDescent="0.25">
      <c r="A267" s="10">
        <v>263</v>
      </c>
      <c r="B267" s="11"/>
      <c r="C267" s="11"/>
      <c r="D267" s="11">
        <v>3514115</v>
      </c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>
        <v>3514115</v>
      </c>
    </row>
    <row r="268" spans="1:17" x14ac:dyDescent="0.25">
      <c r="A268" s="10">
        <v>264</v>
      </c>
      <c r="B268" s="11"/>
      <c r="C268" s="11"/>
      <c r="D268" s="11">
        <v>3287580</v>
      </c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>
        <v>3287580</v>
      </c>
    </row>
    <row r="269" spans="1:17" x14ac:dyDescent="0.25">
      <c r="A269" s="10">
        <v>265</v>
      </c>
      <c r="B269" s="11"/>
      <c r="C269" s="11"/>
      <c r="D269" s="11">
        <v>11593077</v>
      </c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>
        <v>11593077</v>
      </c>
    </row>
    <row r="270" spans="1:17" x14ac:dyDescent="0.25">
      <c r="A270" s="10">
        <v>266</v>
      </c>
      <c r="B270" s="11"/>
      <c r="C270" s="11"/>
      <c r="D270" s="11">
        <v>1030695</v>
      </c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>
        <v>1030695</v>
      </c>
    </row>
    <row r="271" spans="1:17" x14ac:dyDescent="0.25">
      <c r="A271" s="10">
        <v>267</v>
      </c>
      <c r="B271" s="11"/>
      <c r="C271" s="11"/>
      <c r="D271" s="11">
        <v>2266375</v>
      </c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>
        <v>2266375</v>
      </c>
    </row>
    <row r="272" spans="1:17" x14ac:dyDescent="0.25">
      <c r="A272" s="10">
        <v>268</v>
      </c>
      <c r="B272" s="11"/>
      <c r="C272" s="11"/>
      <c r="D272" s="11">
        <v>1743200</v>
      </c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>
        <v>1743200</v>
      </c>
    </row>
    <row r="273" spans="1:17" x14ac:dyDescent="0.25">
      <c r="A273" s="10">
        <v>269</v>
      </c>
      <c r="B273" s="11"/>
      <c r="C273" s="11"/>
      <c r="D273" s="11">
        <v>2125840</v>
      </c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>
        <v>2125840</v>
      </c>
    </row>
    <row r="274" spans="1:17" x14ac:dyDescent="0.25">
      <c r="A274" s="10">
        <v>270</v>
      </c>
      <c r="B274" s="11"/>
      <c r="C274" s="11"/>
      <c r="D274" s="11">
        <v>1363414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>
        <v>1363414</v>
      </c>
    </row>
    <row r="275" spans="1:17" x14ac:dyDescent="0.25">
      <c r="A275" s="10">
        <v>271</v>
      </c>
      <c r="B275" s="11"/>
      <c r="C275" s="11"/>
      <c r="D275" s="11">
        <v>3835680</v>
      </c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>
        <v>3835680</v>
      </c>
    </row>
    <row r="276" spans="1:17" x14ac:dyDescent="0.25">
      <c r="A276" s="10">
        <v>272</v>
      </c>
      <c r="B276" s="11"/>
      <c r="C276" s="11"/>
      <c r="D276" s="11">
        <v>6056910</v>
      </c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>
        <v>6056910</v>
      </c>
    </row>
    <row r="277" spans="1:17" x14ac:dyDescent="0.25">
      <c r="A277" s="10">
        <v>273</v>
      </c>
      <c r="B277" s="11"/>
      <c r="C277" s="11"/>
      <c r="D277" s="11">
        <v>2369235</v>
      </c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>
        <v>2369235</v>
      </c>
    </row>
    <row r="278" spans="1:17" x14ac:dyDescent="0.25">
      <c r="A278" s="10">
        <v>274</v>
      </c>
      <c r="B278" s="11"/>
      <c r="C278" s="11"/>
      <c r="D278" s="11">
        <v>917745</v>
      </c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>
        <v>917745</v>
      </c>
    </row>
    <row r="279" spans="1:17" x14ac:dyDescent="0.25">
      <c r="A279" s="10">
        <v>275</v>
      </c>
      <c r="B279" s="11"/>
      <c r="C279" s="11"/>
      <c r="D279" s="11">
        <v>15992388</v>
      </c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>
        <v>15992388</v>
      </c>
    </row>
    <row r="280" spans="1:17" x14ac:dyDescent="0.25">
      <c r="A280" s="10">
        <v>276</v>
      </c>
      <c r="B280" s="11"/>
      <c r="C280" s="11"/>
      <c r="D280" s="11">
        <v>460578</v>
      </c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>
        <v>460578</v>
      </c>
    </row>
    <row r="281" spans="1:17" x14ac:dyDescent="0.25">
      <c r="A281" s="10">
        <v>277</v>
      </c>
      <c r="B281" s="11"/>
      <c r="C281" s="11"/>
      <c r="D281" s="11">
        <v>5161804</v>
      </c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>
        <v>5161804</v>
      </c>
    </row>
    <row r="282" spans="1:17" x14ac:dyDescent="0.25">
      <c r="A282" s="10">
        <v>278</v>
      </c>
      <c r="B282" s="11"/>
      <c r="C282" s="11"/>
      <c r="D282" s="11">
        <v>1350834</v>
      </c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>
        <v>1350834</v>
      </c>
    </row>
    <row r="283" spans="1:17" x14ac:dyDescent="0.25">
      <c r="A283" s="10">
        <v>279</v>
      </c>
      <c r="B283" s="11"/>
      <c r="C283" s="11"/>
      <c r="D283" s="11">
        <v>2629123</v>
      </c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>
        <v>2629123</v>
      </c>
    </row>
    <row r="284" spans="1:17" x14ac:dyDescent="0.25">
      <c r="A284" s="10">
        <v>280</v>
      </c>
      <c r="B284" s="11"/>
      <c r="C284" s="11"/>
      <c r="D284" s="11">
        <v>609086</v>
      </c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>
        <v>609086</v>
      </c>
    </row>
    <row r="285" spans="1:17" x14ac:dyDescent="0.25">
      <c r="A285" s="10">
        <v>281</v>
      </c>
      <c r="B285" s="11"/>
      <c r="C285" s="11"/>
      <c r="D285" s="11">
        <v>3002416</v>
      </c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>
        <v>3002416</v>
      </c>
    </row>
    <row r="286" spans="1:17" x14ac:dyDescent="0.25">
      <c r="A286" s="10">
        <v>282</v>
      </c>
      <c r="B286" s="11"/>
      <c r="C286" s="11"/>
      <c r="D286" s="11">
        <v>228560</v>
      </c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>
        <v>228560</v>
      </c>
    </row>
    <row r="287" spans="1:17" x14ac:dyDescent="0.25">
      <c r="A287" s="10">
        <v>283</v>
      </c>
      <c r="B287" s="11"/>
      <c r="C287" s="11"/>
      <c r="D287" s="11">
        <v>914094</v>
      </c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>
        <v>914094</v>
      </c>
    </row>
    <row r="288" spans="1:17" x14ac:dyDescent="0.25">
      <c r="A288" s="10">
        <v>284</v>
      </c>
      <c r="B288" s="11"/>
      <c r="C288" s="11"/>
      <c r="D288" s="11">
        <v>6353317</v>
      </c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>
        <v>6353317</v>
      </c>
    </row>
    <row r="289" spans="1:17" x14ac:dyDescent="0.25">
      <c r="A289" s="10">
        <v>285</v>
      </c>
      <c r="B289" s="11"/>
      <c r="C289" s="11"/>
      <c r="D289" s="11">
        <v>2047867</v>
      </c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>
        <v>2047867</v>
      </c>
    </row>
    <row r="290" spans="1:17" x14ac:dyDescent="0.25">
      <c r="A290" s="10">
        <v>286</v>
      </c>
      <c r="B290" s="11"/>
      <c r="C290" s="11"/>
      <c r="D290" s="11">
        <v>84598700</v>
      </c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>
        <v>84598700</v>
      </c>
    </row>
    <row r="291" spans="1:17" x14ac:dyDescent="0.25">
      <c r="A291" s="10">
        <v>287</v>
      </c>
      <c r="B291" s="11"/>
      <c r="C291" s="11"/>
      <c r="D291" s="11">
        <v>5512896</v>
      </c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>
        <v>5512896</v>
      </c>
    </row>
    <row r="292" spans="1:17" x14ac:dyDescent="0.25">
      <c r="A292" s="10">
        <v>288</v>
      </c>
      <c r="B292" s="11"/>
      <c r="C292" s="11"/>
      <c r="D292" s="11">
        <v>2841538</v>
      </c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>
        <v>2841538</v>
      </c>
    </row>
    <row r="293" spans="1:17" x14ac:dyDescent="0.25">
      <c r="A293" s="10">
        <v>289</v>
      </c>
      <c r="B293" s="11"/>
      <c r="C293" s="11"/>
      <c r="D293" s="11">
        <v>6703958</v>
      </c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>
        <v>6703958</v>
      </c>
    </row>
    <row r="294" spans="1:17" x14ac:dyDescent="0.25">
      <c r="A294" s="10">
        <v>290</v>
      </c>
      <c r="B294" s="11"/>
      <c r="C294" s="11"/>
      <c r="D294" s="11">
        <v>1337096</v>
      </c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>
        <v>1337096</v>
      </c>
    </row>
    <row r="295" spans="1:17" x14ac:dyDescent="0.25">
      <c r="A295" s="10">
        <v>291</v>
      </c>
      <c r="B295" s="11"/>
      <c r="C295" s="11"/>
      <c r="D295" s="11">
        <v>4009138</v>
      </c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>
        <v>4009138</v>
      </c>
    </row>
    <row r="296" spans="1:17" x14ac:dyDescent="0.25">
      <c r="A296" s="10">
        <v>292</v>
      </c>
      <c r="B296" s="11"/>
      <c r="C296" s="11"/>
      <c r="D296" s="11">
        <v>3940838</v>
      </c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>
        <v>3940838</v>
      </c>
    </row>
    <row r="297" spans="1:17" x14ac:dyDescent="0.25">
      <c r="A297" s="10">
        <v>293</v>
      </c>
      <c r="B297" s="11"/>
      <c r="C297" s="11"/>
      <c r="D297" s="11">
        <v>999381</v>
      </c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>
        <v>999381</v>
      </c>
    </row>
    <row r="298" spans="1:17" x14ac:dyDescent="0.25">
      <c r="A298" s="10">
        <v>294</v>
      </c>
      <c r="B298" s="11"/>
      <c r="C298" s="11"/>
      <c r="D298" s="11">
        <v>5287805</v>
      </c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>
        <v>5287805</v>
      </c>
    </row>
    <row r="299" spans="1:17" x14ac:dyDescent="0.25">
      <c r="A299" s="10">
        <v>295</v>
      </c>
      <c r="B299" s="11"/>
      <c r="C299" s="11"/>
      <c r="D299" s="11">
        <v>3543399</v>
      </c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>
        <v>3543399</v>
      </c>
    </row>
    <row r="300" spans="1:17" x14ac:dyDescent="0.25">
      <c r="A300" s="10">
        <v>296</v>
      </c>
      <c r="B300" s="11"/>
      <c r="C300" s="11"/>
      <c r="D300" s="11">
        <v>5780810</v>
      </c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>
        <v>5780810</v>
      </c>
    </row>
    <row r="301" spans="1:17" x14ac:dyDescent="0.25">
      <c r="A301" s="10">
        <v>297</v>
      </c>
      <c r="B301" s="11"/>
      <c r="C301" s="11"/>
      <c r="D301" s="11">
        <v>1740074</v>
      </c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>
        <v>1740074</v>
      </c>
    </row>
    <row r="302" spans="1:17" x14ac:dyDescent="0.25">
      <c r="A302" s="10">
        <v>298</v>
      </c>
      <c r="B302" s="11"/>
      <c r="C302" s="11"/>
      <c r="D302" s="11">
        <v>686632</v>
      </c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>
        <v>686632</v>
      </c>
    </row>
    <row r="303" spans="1:17" x14ac:dyDescent="0.25">
      <c r="A303" s="10">
        <v>299</v>
      </c>
      <c r="B303" s="11"/>
      <c r="C303" s="11"/>
      <c r="D303" s="11">
        <v>5736356</v>
      </c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>
        <v>5736356</v>
      </c>
    </row>
    <row r="304" spans="1:17" x14ac:dyDescent="0.25">
      <c r="A304" s="10">
        <v>300</v>
      </c>
      <c r="B304" s="11"/>
      <c r="C304" s="11"/>
      <c r="D304" s="11">
        <v>7081939</v>
      </c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>
        <v>7081939</v>
      </c>
    </row>
    <row r="305" spans="1:17" x14ac:dyDescent="0.25">
      <c r="A305" s="10">
        <v>301</v>
      </c>
      <c r="B305" s="11"/>
      <c r="C305" s="11"/>
      <c r="D305" s="11">
        <v>2223641</v>
      </c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>
        <v>2223641</v>
      </c>
    </row>
    <row r="306" spans="1:17" x14ac:dyDescent="0.25">
      <c r="A306" s="10">
        <v>302</v>
      </c>
      <c r="B306" s="11"/>
      <c r="C306" s="11"/>
      <c r="D306" s="11">
        <v>749108</v>
      </c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>
        <v>749108</v>
      </c>
    </row>
    <row r="307" spans="1:17" x14ac:dyDescent="0.25">
      <c r="A307" s="10">
        <v>303</v>
      </c>
      <c r="B307" s="11"/>
      <c r="C307" s="11"/>
      <c r="D307" s="11">
        <v>3043299</v>
      </c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>
        <v>3043299</v>
      </c>
    </row>
    <row r="308" spans="1:17" x14ac:dyDescent="0.25">
      <c r="A308" s="10">
        <v>304</v>
      </c>
      <c r="B308" s="11"/>
      <c r="C308" s="11"/>
      <c r="D308" s="11">
        <v>1602590</v>
      </c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>
        <v>1602590</v>
      </c>
    </row>
    <row r="309" spans="1:17" x14ac:dyDescent="0.25">
      <c r="A309" s="10">
        <v>305</v>
      </c>
      <c r="B309" s="11"/>
      <c r="C309" s="11"/>
      <c r="D309" s="11">
        <v>1256405</v>
      </c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>
        <v>1256405</v>
      </c>
    </row>
    <row r="310" spans="1:17" x14ac:dyDescent="0.25">
      <c r="A310" s="10">
        <v>306</v>
      </c>
      <c r="B310" s="11"/>
      <c r="C310" s="11"/>
      <c r="D310" s="11">
        <v>7051</v>
      </c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>
        <v>7051</v>
      </c>
    </row>
    <row r="311" spans="1:17" x14ac:dyDescent="0.25">
      <c r="A311" s="10">
        <v>307</v>
      </c>
      <c r="B311" s="11"/>
      <c r="C311" s="11"/>
      <c r="D311" s="11">
        <v>8320114</v>
      </c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>
        <v>8320114</v>
      </c>
    </row>
    <row r="312" spans="1:17" x14ac:dyDescent="0.25">
      <c r="A312" s="10">
        <v>308</v>
      </c>
      <c r="B312" s="11"/>
      <c r="C312" s="11"/>
      <c r="D312" s="11">
        <v>656704</v>
      </c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>
        <v>656704</v>
      </c>
    </row>
    <row r="313" spans="1:17" x14ac:dyDescent="0.25">
      <c r="A313" s="10">
        <v>309</v>
      </c>
      <c r="B313" s="11"/>
      <c r="C313" s="11"/>
      <c r="D313" s="11">
        <v>675722</v>
      </c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>
        <v>675722</v>
      </c>
    </row>
    <row r="314" spans="1:17" x14ac:dyDescent="0.25">
      <c r="A314" s="10">
        <v>310</v>
      </c>
      <c r="B314" s="11"/>
      <c r="C314" s="11"/>
      <c r="D314" s="11">
        <v>16358081</v>
      </c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>
        <v>16358081</v>
      </c>
    </row>
    <row r="315" spans="1:17" x14ac:dyDescent="0.25">
      <c r="A315" s="10">
        <v>311</v>
      </c>
      <c r="B315" s="11"/>
      <c r="C315" s="11"/>
      <c r="D315" s="11">
        <v>3144848</v>
      </c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>
        <v>3144848</v>
      </c>
    </row>
    <row r="316" spans="1:17" x14ac:dyDescent="0.25">
      <c r="A316" s="10">
        <v>312</v>
      </c>
      <c r="B316" s="11"/>
      <c r="C316" s="11"/>
      <c r="D316" s="11">
        <v>1391071</v>
      </c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>
        <v>1391071</v>
      </c>
    </row>
    <row r="317" spans="1:17" x14ac:dyDescent="0.25">
      <c r="A317" s="10">
        <v>313</v>
      </c>
      <c r="B317" s="11"/>
      <c r="C317" s="11"/>
      <c r="D317" s="11"/>
      <c r="E317" s="11">
        <v>5430101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>
        <v>5430101</v>
      </c>
    </row>
    <row r="318" spans="1:17" x14ac:dyDescent="0.25">
      <c r="A318" s="10">
        <v>314</v>
      </c>
      <c r="B318" s="11"/>
      <c r="C318" s="11"/>
      <c r="D318" s="11"/>
      <c r="E318" s="11">
        <v>1147982</v>
      </c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>
        <v>1147982</v>
      </c>
    </row>
    <row r="319" spans="1:17" x14ac:dyDescent="0.25">
      <c r="A319" s="10">
        <v>315</v>
      </c>
      <c r="B319" s="11"/>
      <c r="C319" s="11"/>
      <c r="D319" s="11"/>
      <c r="E319" s="11">
        <v>1407692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>
        <v>1407692</v>
      </c>
    </row>
    <row r="320" spans="1:17" x14ac:dyDescent="0.25">
      <c r="A320" s="10">
        <v>316</v>
      </c>
      <c r="B320" s="11"/>
      <c r="C320" s="11"/>
      <c r="D320" s="11"/>
      <c r="E320" s="11">
        <v>1338929</v>
      </c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>
        <v>1338929</v>
      </c>
    </row>
    <row r="321" spans="1:17" x14ac:dyDescent="0.25">
      <c r="A321" s="10">
        <v>317</v>
      </c>
      <c r="B321" s="11"/>
      <c r="C321" s="11"/>
      <c r="D321" s="11"/>
      <c r="E321" s="11">
        <v>914292</v>
      </c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>
        <v>914292</v>
      </c>
    </row>
    <row r="322" spans="1:17" x14ac:dyDescent="0.25">
      <c r="A322" s="10">
        <v>318</v>
      </c>
      <c r="B322" s="11"/>
      <c r="C322" s="11"/>
      <c r="D322" s="11"/>
      <c r="E322" s="11">
        <v>1337812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>
        <v>1337812</v>
      </c>
    </row>
    <row r="323" spans="1:17" x14ac:dyDescent="0.25">
      <c r="A323" s="10">
        <v>319</v>
      </c>
      <c r="B323" s="11"/>
      <c r="C323" s="11"/>
      <c r="D323" s="11"/>
      <c r="E323" s="11">
        <v>6423241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>
        <v>6423241</v>
      </c>
    </row>
    <row r="324" spans="1:17" x14ac:dyDescent="0.25">
      <c r="A324" s="10">
        <v>320</v>
      </c>
      <c r="B324" s="11"/>
      <c r="C324" s="11"/>
      <c r="D324" s="11"/>
      <c r="E324" s="11">
        <v>7304213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>
        <v>7304213</v>
      </c>
    </row>
    <row r="325" spans="1:17" x14ac:dyDescent="0.25">
      <c r="A325" s="10">
        <v>321</v>
      </c>
      <c r="B325" s="11"/>
      <c r="C325" s="11"/>
      <c r="D325" s="11"/>
      <c r="E325" s="11">
        <v>5312134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>
        <v>5312134</v>
      </c>
    </row>
    <row r="326" spans="1:17" x14ac:dyDescent="0.25">
      <c r="A326" s="10">
        <v>322</v>
      </c>
      <c r="B326" s="11"/>
      <c r="C326" s="11"/>
      <c r="D326" s="11"/>
      <c r="E326" s="11">
        <v>1430688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>
        <v>1430688</v>
      </c>
    </row>
    <row r="327" spans="1:17" x14ac:dyDescent="0.25">
      <c r="A327" s="10">
        <v>323</v>
      </c>
      <c r="B327" s="11"/>
      <c r="C327" s="11"/>
      <c r="D327" s="11"/>
      <c r="E327" s="11">
        <v>5798277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>
        <v>5798277</v>
      </c>
    </row>
    <row r="328" spans="1:17" x14ac:dyDescent="0.25">
      <c r="A328" s="10">
        <v>324</v>
      </c>
      <c r="B328" s="11"/>
      <c r="C328" s="11"/>
      <c r="D328" s="11"/>
      <c r="E328" s="11">
        <v>309424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>
        <v>309424</v>
      </c>
    </row>
    <row r="329" spans="1:17" x14ac:dyDescent="0.25">
      <c r="A329" s="10">
        <v>325</v>
      </c>
      <c r="B329" s="11"/>
      <c r="C329" s="11"/>
      <c r="D329" s="11"/>
      <c r="E329" s="11">
        <v>1151510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>
        <v>1151510</v>
      </c>
    </row>
    <row r="330" spans="1:17" x14ac:dyDescent="0.25">
      <c r="A330" s="10">
        <v>326</v>
      </c>
      <c r="B330" s="11"/>
      <c r="C330" s="11"/>
      <c r="D330" s="11"/>
      <c r="E330" s="11">
        <v>3671041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>
        <v>3671041</v>
      </c>
    </row>
    <row r="331" spans="1:17" x14ac:dyDescent="0.25">
      <c r="A331" s="10">
        <v>327</v>
      </c>
      <c r="B331" s="11"/>
      <c r="C331" s="11"/>
      <c r="D331" s="11"/>
      <c r="E331" s="11">
        <v>1706377</v>
      </c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>
        <v>1706377</v>
      </c>
    </row>
    <row r="332" spans="1:17" x14ac:dyDescent="0.25">
      <c r="A332" s="10">
        <v>328</v>
      </c>
      <c r="B332" s="11"/>
      <c r="C332" s="11"/>
      <c r="D332" s="11"/>
      <c r="E332" s="11">
        <v>1082133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>
        <v>1082133</v>
      </c>
    </row>
    <row r="333" spans="1:17" x14ac:dyDescent="0.25">
      <c r="A333" s="10">
        <v>329</v>
      </c>
      <c r="B333" s="11"/>
      <c r="C333" s="11"/>
      <c r="D333" s="11"/>
      <c r="E333" s="11">
        <v>1106250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>
        <v>1106250</v>
      </c>
    </row>
    <row r="334" spans="1:17" x14ac:dyDescent="0.25">
      <c r="A334" s="10">
        <v>330</v>
      </c>
      <c r="B334" s="11"/>
      <c r="C334" s="11"/>
      <c r="D334" s="11"/>
      <c r="E334" s="11">
        <v>596170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>
        <v>596170</v>
      </c>
    </row>
    <row r="335" spans="1:17" x14ac:dyDescent="0.25">
      <c r="A335" s="10">
        <v>331</v>
      </c>
      <c r="B335" s="11"/>
      <c r="C335" s="11"/>
      <c r="D335" s="11"/>
      <c r="E335" s="11">
        <v>1171370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>
        <v>1171370</v>
      </c>
    </row>
    <row r="336" spans="1:17" x14ac:dyDescent="0.25">
      <c r="A336" s="10">
        <v>332</v>
      </c>
      <c r="B336" s="11"/>
      <c r="C336" s="11"/>
      <c r="D336" s="11"/>
      <c r="E336" s="11">
        <v>3747727</v>
      </c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>
        <v>3747727</v>
      </c>
    </row>
    <row r="337" spans="1:17" x14ac:dyDescent="0.25">
      <c r="A337" s="10">
        <v>333</v>
      </c>
      <c r="B337" s="11"/>
      <c r="C337" s="11"/>
      <c r="D337" s="11"/>
      <c r="E337" s="11">
        <v>886741</v>
      </c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>
        <v>886741</v>
      </c>
    </row>
    <row r="338" spans="1:17" x14ac:dyDescent="0.25">
      <c r="A338" s="10">
        <v>334</v>
      </c>
      <c r="B338" s="11"/>
      <c r="C338" s="11"/>
      <c r="D338" s="11"/>
      <c r="E338" s="11">
        <v>2368223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>
        <v>2368223</v>
      </c>
    </row>
    <row r="339" spans="1:17" x14ac:dyDescent="0.25">
      <c r="A339" s="10">
        <v>335</v>
      </c>
      <c r="B339" s="11"/>
      <c r="C339" s="11"/>
      <c r="D339" s="11"/>
      <c r="E339" s="11">
        <v>750000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>
        <v>750000</v>
      </c>
    </row>
    <row r="340" spans="1:17" x14ac:dyDescent="0.25">
      <c r="A340" s="10">
        <v>336</v>
      </c>
      <c r="B340" s="11"/>
      <c r="C340" s="11"/>
      <c r="D340" s="11"/>
      <c r="E340" s="11">
        <v>1428882</v>
      </c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>
        <v>1428882</v>
      </c>
    </row>
    <row r="341" spans="1:17" x14ac:dyDescent="0.25">
      <c r="A341" s="10">
        <v>337</v>
      </c>
      <c r="B341" s="11"/>
      <c r="C341" s="11"/>
      <c r="D341" s="11"/>
      <c r="E341" s="11">
        <v>1799073</v>
      </c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>
        <v>1799073</v>
      </c>
    </row>
    <row r="342" spans="1:17" x14ac:dyDescent="0.25">
      <c r="A342" s="10">
        <v>338</v>
      </c>
      <c r="B342" s="11"/>
      <c r="C342" s="11"/>
      <c r="D342" s="11"/>
      <c r="E342" s="11">
        <v>1938667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>
        <v>1938667</v>
      </c>
    </row>
    <row r="343" spans="1:17" x14ac:dyDescent="0.25">
      <c r="A343" s="10">
        <v>339</v>
      </c>
      <c r="B343" s="11"/>
      <c r="C343" s="11"/>
      <c r="D343" s="11"/>
      <c r="E343" s="11">
        <v>3208622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>
        <v>3208622</v>
      </c>
    </row>
    <row r="344" spans="1:17" x14ac:dyDescent="0.25">
      <c r="A344" s="10">
        <v>340</v>
      </c>
      <c r="B344" s="11"/>
      <c r="C344" s="11"/>
      <c r="D344" s="11"/>
      <c r="E344" s="11">
        <v>2860253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>
        <v>2860253</v>
      </c>
    </row>
    <row r="345" spans="1:17" x14ac:dyDescent="0.25">
      <c r="A345" s="10">
        <v>341</v>
      </c>
      <c r="B345" s="11"/>
      <c r="C345" s="11"/>
      <c r="D345" s="11"/>
      <c r="E345" s="11">
        <v>1653109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>
        <v>1653109</v>
      </c>
    </row>
    <row r="346" spans="1:17" x14ac:dyDescent="0.25">
      <c r="A346" s="10">
        <v>342</v>
      </c>
      <c r="B346" s="11"/>
      <c r="C346" s="11"/>
      <c r="D346" s="11"/>
      <c r="E346" s="11">
        <v>1026877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>
        <v>1026877</v>
      </c>
    </row>
    <row r="347" spans="1:17" x14ac:dyDescent="0.25">
      <c r="A347" s="10">
        <v>343</v>
      </c>
      <c r="B347" s="11"/>
      <c r="C347" s="11"/>
      <c r="D347" s="11"/>
      <c r="E347" s="11">
        <v>679902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>
        <v>679902</v>
      </c>
    </row>
    <row r="348" spans="1:17" x14ac:dyDescent="0.25">
      <c r="A348" s="10">
        <v>344</v>
      </c>
      <c r="B348" s="11"/>
      <c r="C348" s="11"/>
      <c r="D348" s="11"/>
      <c r="E348" s="11">
        <v>983468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>
        <v>983468</v>
      </c>
    </row>
    <row r="349" spans="1:17" x14ac:dyDescent="0.25">
      <c r="A349" s="10">
        <v>345</v>
      </c>
      <c r="B349" s="11"/>
      <c r="C349" s="11"/>
      <c r="D349" s="11"/>
      <c r="E349" s="11">
        <v>2863750</v>
      </c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>
        <v>2863750</v>
      </c>
    </row>
    <row r="350" spans="1:17" x14ac:dyDescent="0.25">
      <c r="A350" s="10">
        <v>346</v>
      </c>
      <c r="B350" s="11"/>
      <c r="C350" s="11"/>
      <c r="D350" s="11"/>
      <c r="E350" s="11">
        <v>1225154</v>
      </c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>
        <v>1225154</v>
      </c>
    </row>
    <row r="351" spans="1:17" x14ac:dyDescent="0.25">
      <c r="A351" s="10">
        <v>347</v>
      </c>
      <c r="B351" s="11"/>
      <c r="C351" s="11"/>
      <c r="D351" s="11"/>
      <c r="E351" s="11">
        <v>1060316</v>
      </c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>
        <v>1060316</v>
      </c>
    </row>
    <row r="352" spans="1:17" x14ac:dyDescent="0.25">
      <c r="A352" s="10">
        <v>348</v>
      </c>
      <c r="B352" s="11"/>
      <c r="C352" s="11"/>
      <c r="D352" s="11"/>
      <c r="E352" s="11">
        <v>12785522</v>
      </c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>
        <v>12785522</v>
      </c>
    </row>
    <row r="353" spans="1:17" x14ac:dyDescent="0.25">
      <c r="A353" s="10">
        <v>349</v>
      </c>
      <c r="B353" s="11"/>
      <c r="C353" s="11"/>
      <c r="D353" s="11"/>
      <c r="E353" s="11">
        <v>31914693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>
        <v>31914693</v>
      </c>
    </row>
    <row r="354" spans="1:17" x14ac:dyDescent="0.25">
      <c r="A354" s="10">
        <v>350</v>
      </c>
      <c r="B354" s="11"/>
      <c r="C354" s="11"/>
      <c r="D354" s="11"/>
      <c r="E354" s="11">
        <v>1128280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>
        <v>1128280</v>
      </c>
    </row>
    <row r="355" spans="1:17" x14ac:dyDescent="0.25">
      <c r="A355" s="10">
        <v>351</v>
      </c>
      <c r="B355" s="11"/>
      <c r="C355" s="11"/>
      <c r="D355" s="11"/>
      <c r="E355" s="11">
        <v>1905122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>
        <v>1905122</v>
      </c>
    </row>
    <row r="356" spans="1:17" x14ac:dyDescent="0.25">
      <c r="A356" s="10">
        <v>352</v>
      </c>
      <c r="B356" s="11"/>
      <c r="C356" s="11"/>
      <c r="D356" s="11"/>
      <c r="E356" s="11">
        <v>10184704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>
        <v>10184704</v>
      </c>
    </row>
    <row r="357" spans="1:17" x14ac:dyDescent="0.25">
      <c r="A357" s="10">
        <v>353</v>
      </c>
      <c r="B357" s="11"/>
      <c r="C357" s="11"/>
      <c r="D357" s="11"/>
      <c r="E357" s="11">
        <v>6774990</v>
      </c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>
        <v>6774990</v>
      </c>
    </row>
    <row r="358" spans="1:17" x14ac:dyDescent="0.25">
      <c r="A358" s="10">
        <v>354</v>
      </c>
      <c r="B358" s="11"/>
      <c r="C358" s="11"/>
      <c r="D358" s="11"/>
      <c r="E358" s="11">
        <v>426679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>
        <v>426679</v>
      </c>
    </row>
    <row r="359" spans="1:17" x14ac:dyDescent="0.25">
      <c r="A359" s="10">
        <v>355</v>
      </c>
      <c r="B359" s="11"/>
      <c r="C359" s="11"/>
      <c r="D359" s="11"/>
      <c r="E359" s="11">
        <v>1955389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>
        <v>1955389</v>
      </c>
    </row>
    <row r="360" spans="1:17" x14ac:dyDescent="0.25">
      <c r="A360" s="10">
        <v>356</v>
      </c>
      <c r="B360" s="11"/>
      <c r="C360" s="11"/>
      <c r="D360" s="11"/>
      <c r="E360" s="11">
        <v>945901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>
        <v>945901</v>
      </c>
    </row>
    <row r="361" spans="1:17" x14ac:dyDescent="0.25">
      <c r="A361" s="10">
        <v>357</v>
      </c>
      <c r="B361" s="11"/>
      <c r="C361" s="11"/>
      <c r="D361" s="11"/>
      <c r="E361" s="11">
        <v>4641129</v>
      </c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>
        <v>4641129</v>
      </c>
    </row>
    <row r="362" spans="1:17" x14ac:dyDescent="0.25">
      <c r="A362" s="10">
        <v>358</v>
      </c>
      <c r="B362" s="11"/>
      <c r="C362" s="11"/>
      <c r="D362" s="11"/>
      <c r="E362" s="11">
        <v>4829294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>
        <v>4829294</v>
      </c>
    </row>
    <row r="363" spans="1:17" x14ac:dyDescent="0.25">
      <c r="A363" s="10">
        <v>359</v>
      </c>
      <c r="B363" s="11"/>
      <c r="C363" s="11"/>
      <c r="D363" s="11"/>
      <c r="E363" s="11">
        <v>781758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>
        <v>781758</v>
      </c>
    </row>
    <row r="364" spans="1:17" x14ac:dyDescent="0.25">
      <c r="A364" s="10">
        <v>360</v>
      </c>
      <c r="B364" s="11"/>
      <c r="C364" s="11"/>
      <c r="D364" s="11"/>
      <c r="E364" s="11">
        <v>837861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>
        <v>837861</v>
      </c>
    </row>
    <row r="365" spans="1:17" x14ac:dyDescent="0.25">
      <c r="A365" s="10">
        <v>361</v>
      </c>
      <c r="B365" s="11"/>
      <c r="C365" s="11"/>
      <c r="D365" s="11"/>
      <c r="E365" s="11">
        <v>7322950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>
        <v>7322950</v>
      </c>
    </row>
    <row r="366" spans="1:17" x14ac:dyDescent="0.25">
      <c r="A366" s="10">
        <v>362</v>
      </c>
      <c r="B366" s="11"/>
      <c r="C366" s="11"/>
      <c r="D366" s="11"/>
      <c r="E366" s="11">
        <v>1731730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>
        <v>1731730</v>
      </c>
    </row>
    <row r="367" spans="1:17" x14ac:dyDescent="0.25">
      <c r="A367" s="10">
        <v>363</v>
      </c>
      <c r="B367" s="11"/>
      <c r="C367" s="11"/>
      <c r="D367" s="11"/>
      <c r="E367" s="11">
        <v>1609218</v>
      </c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>
        <v>1609218</v>
      </c>
    </row>
    <row r="368" spans="1:17" x14ac:dyDescent="0.25">
      <c r="A368" s="10">
        <v>364</v>
      </c>
      <c r="B368" s="11"/>
      <c r="C368" s="11"/>
      <c r="D368" s="11"/>
      <c r="E368" s="11">
        <v>648988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>
        <v>648988</v>
      </c>
    </row>
    <row r="369" spans="1:17" x14ac:dyDescent="0.25">
      <c r="A369" s="10">
        <v>365</v>
      </c>
      <c r="B369" s="11"/>
      <c r="C369" s="11"/>
      <c r="D369" s="11"/>
      <c r="E369" s="11">
        <v>631817</v>
      </c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>
        <v>631817</v>
      </c>
    </row>
    <row r="370" spans="1:17" x14ac:dyDescent="0.25">
      <c r="A370" s="10">
        <v>366</v>
      </c>
      <c r="B370" s="11"/>
      <c r="C370" s="11"/>
      <c r="D370" s="11"/>
      <c r="E370" s="11">
        <v>2635239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>
        <v>2635239</v>
      </c>
    </row>
    <row r="371" spans="1:17" x14ac:dyDescent="0.25">
      <c r="A371" s="10">
        <v>367</v>
      </c>
      <c r="B371" s="11"/>
      <c r="C371" s="11"/>
      <c r="D371" s="11"/>
      <c r="E371" s="11">
        <v>1701360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>
        <v>1701360</v>
      </c>
    </row>
    <row r="372" spans="1:17" x14ac:dyDescent="0.25">
      <c r="A372" s="10">
        <v>368</v>
      </c>
      <c r="B372" s="11"/>
      <c r="C372" s="11"/>
      <c r="D372" s="11"/>
      <c r="E372" s="11">
        <v>1416971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>
        <v>1416971</v>
      </c>
    </row>
    <row r="373" spans="1:17" x14ac:dyDescent="0.25">
      <c r="A373" s="10">
        <v>369</v>
      </c>
      <c r="B373" s="11"/>
      <c r="C373" s="11"/>
      <c r="D373" s="11"/>
      <c r="E373" s="11">
        <v>3930330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>
        <v>3930330</v>
      </c>
    </row>
    <row r="374" spans="1:17" x14ac:dyDescent="0.25">
      <c r="A374" s="10">
        <v>370</v>
      </c>
      <c r="B374" s="11"/>
      <c r="C374" s="11"/>
      <c r="D374" s="11"/>
      <c r="E374" s="11">
        <v>2337829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>
        <v>2337829</v>
      </c>
    </row>
    <row r="375" spans="1:17" x14ac:dyDescent="0.25">
      <c r="A375" s="10">
        <v>371</v>
      </c>
      <c r="B375" s="11"/>
      <c r="C375" s="11"/>
      <c r="D375" s="11"/>
      <c r="E375" s="11">
        <v>3993045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>
        <v>3993045</v>
      </c>
    </row>
    <row r="376" spans="1:17" x14ac:dyDescent="0.25">
      <c r="A376" s="10">
        <v>372</v>
      </c>
      <c r="B376" s="11"/>
      <c r="C376" s="11"/>
      <c r="D376" s="11"/>
      <c r="E376" s="11">
        <v>1232305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>
        <v>1232305</v>
      </c>
    </row>
    <row r="377" spans="1:17" x14ac:dyDescent="0.25">
      <c r="A377" s="10">
        <v>373</v>
      </c>
      <c r="B377" s="11"/>
      <c r="C377" s="11"/>
      <c r="D377" s="11"/>
      <c r="E377" s="11">
        <v>1232395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>
        <v>1232395</v>
      </c>
    </row>
    <row r="378" spans="1:17" x14ac:dyDescent="0.25">
      <c r="A378" s="10">
        <v>374</v>
      </c>
      <c r="B378" s="11"/>
      <c r="C378" s="11"/>
      <c r="D378" s="11"/>
      <c r="E378" s="11">
        <v>2766200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>
        <v>2766200</v>
      </c>
    </row>
    <row r="379" spans="1:17" x14ac:dyDescent="0.25">
      <c r="A379" s="10">
        <v>375</v>
      </c>
      <c r="B379" s="11"/>
      <c r="C379" s="11"/>
      <c r="D379" s="11"/>
      <c r="E379" s="11">
        <v>1162796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>
        <v>1162796</v>
      </c>
    </row>
    <row r="380" spans="1:17" x14ac:dyDescent="0.25">
      <c r="A380" s="10">
        <v>376</v>
      </c>
      <c r="B380" s="11"/>
      <c r="C380" s="11"/>
      <c r="D380" s="11"/>
      <c r="E380" s="11">
        <v>746931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>
        <v>746931</v>
      </c>
    </row>
    <row r="381" spans="1:17" x14ac:dyDescent="0.25">
      <c r="A381" s="10">
        <v>377</v>
      </c>
      <c r="B381" s="11"/>
      <c r="C381" s="11"/>
      <c r="D381" s="11"/>
      <c r="E381" s="11">
        <v>724090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>
        <v>724090</v>
      </c>
    </row>
    <row r="382" spans="1:17" x14ac:dyDescent="0.25">
      <c r="A382" s="10">
        <v>378</v>
      </c>
      <c r="B382" s="11"/>
      <c r="C382" s="11"/>
      <c r="D382" s="11"/>
      <c r="E382" s="11">
        <v>6982619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>
        <v>6982619</v>
      </c>
    </row>
    <row r="383" spans="1:17" x14ac:dyDescent="0.25">
      <c r="A383" s="10">
        <v>379</v>
      </c>
      <c r="B383" s="11"/>
      <c r="C383" s="11"/>
      <c r="D383" s="11"/>
      <c r="E383" s="11">
        <v>1789324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>
        <v>1789324</v>
      </c>
    </row>
    <row r="384" spans="1:17" x14ac:dyDescent="0.25">
      <c r="A384" s="10">
        <v>380</v>
      </c>
      <c r="B384" s="11"/>
      <c r="C384" s="11"/>
      <c r="D384" s="11"/>
      <c r="E384" s="11">
        <v>6204396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>
        <v>6204396</v>
      </c>
    </row>
    <row r="385" spans="1:17" x14ac:dyDescent="0.25">
      <c r="A385" s="10">
        <v>381</v>
      </c>
      <c r="B385" s="11"/>
      <c r="C385" s="11"/>
      <c r="D385" s="11"/>
      <c r="E385" s="11">
        <v>1849174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>
        <v>1849174</v>
      </c>
    </row>
    <row r="386" spans="1:17" x14ac:dyDescent="0.25">
      <c r="A386" s="10">
        <v>382</v>
      </c>
      <c r="B386" s="11"/>
      <c r="C386" s="11"/>
      <c r="D386" s="11"/>
      <c r="E386" s="11">
        <v>1151501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>
        <v>1151501</v>
      </c>
    </row>
    <row r="387" spans="1:17" x14ac:dyDescent="0.25">
      <c r="A387" s="10">
        <v>383</v>
      </c>
      <c r="B387" s="11"/>
      <c r="C387" s="11"/>
      <c r="D387" s="11"/>
      <c r="E387" s="11">
        <v>4280569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>
        <v>4280569</v>
      </c>
    </row>
    <row r="388" spans="1:17" x14ac:dyDescent="0.25">
      <c r="A388" s="10">
        <v>384</v>
      </c>
      <c r="B388" s="11"/>
      <c r="C388" s="11"/>
      <c r="D388" s="11"/>
      <c r="E388" s="11">
        <v>362118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>
        <v>362118</v>
      </c>
    </row>
    <row r="389" spans="1:17" x14ac:dyDescent="0.25">
      <c r="A389" s="10">
        <v>385</v>
      </c>
      <c r="B389" s="11"/>
      <c r="C389" s="11"/>
      <c r="D389" s="11"/>
      <c r="E389" s="11">
        <v>554634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>
        <v>554634</v>
      </c>
    </row>
    <row r="390" spans="1:17" x14ac:dyDescent="0.25">
      <c r="A390" s="10">
        <v>386</v>
      </c>
      <c r="B390" s="11"/>
      <c r="C390" s="11"/>
      <c r="D390" s="11"/>
      <c r="E390" s="11">
        <v>2176218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>
        <v>2176218</v>
      </c>
    </row>
    <row r="391" spans="1:17" x14ac:dyDescent="0.25">
      <c r="A391" s="10">
        <v>387</v>
      </c>
      <c r="B391" s="11"/>
      <c r="C391" s="11"/>
      <c r="D391" s="11"/>
      <c r="E391" s="11">
        <v>397622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>
        <v>397622</v>
      </c>
    </row>
    <row r="392" spans="1:17" x14ac:dyDescent="0.25">
      <c r="A392" s="10">
        <v>388</v>
      </c>
      <c r="B392" s="11"/>
      <c r="C392" s="11"/>
      <c r="D392" s="11"/>
      <c r="E392" s="11">
        <v>1867610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>
        <v>1867610</v>
      </c>
    </row>
    <row r="393" spans="1:17" x14ac:dyDescent="0.25">
      <c r="A393" s="10">
        <v>389</v>
      </c>
      <c r="B393" s="11"/>
      <c r="C393" s="11"/>
      <c r="D393" s="11"/>
      <c r="E393" s="11">
        <v>1234500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>
        <v>1234500</v>
      </c>
    </row>
    <row r="394" spans="1:17" x14ac:dyDescent="0.25">
      <c r="A394" s="10">
        <v>390</v>
      </c>
      <c r="B394" s="11"/>
      <c r="C394" s="11"/>
      <c r="D394" s="11"/>
      <c r="E394" s="11">
        <v>2052418</v>
      </c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>
        <v>2052418</v>
      </c>
    </row>
    <row r="395" spans="1:17" x14ac:dyDescent="0.25">
      <c r="A395" s="10">
        <v>391</v>
      </c>
      <c r="B395" s="11"/>
      <c r="C395" s="11"/>
      <c r="D395" s="11"/>
      <c r="E395" s="11">
        <v>2593607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>
        <v>2593607</v>
      </c>
    </row>
    <row r="396" spans="1:17" x14ac:dyDescent="0.25">
      <c r="A396" s="10">
        <v>392</v>
      </c>
      <c r="B396" s="11"/>
      <c r="C396" s="11"/>
      <c r="D396" s="11"/>
      <c r="E396" s="11">
        <v>5262964</v>
      </c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>
        <v>5262964</v>
      </c>
    </row>
    <row r="397" spans="1:17" x14ac:dyDescent="0.25">
      <c r="A397" s="10">
        <v>393</v>
      </c>
      <c r="B397" s="11"/>
      <c r="C397" s="11"/>
      <c r="D397" s="11"/>
      <c r="E397" s="11">
        <v>498516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>
        <v>498516</v>
      </c>
    </row>
    <row r="398" spans="1:17" x14ac:dyDescent="0.25">
      <c r="A398" s="10">
        <v>394</v>
      </c>
      <c r="B398" s="11"/>
      <c r="C398" s="11"/>
      <c r="D398" s="11"/>
      <c r="E398" s="11">
        <v>1126970</v>
      </c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>
        <v>1126970</v>
      </c>
    </row>
    <row r="399" spans="1:17" x14ac:dyDescent="0.25">
      <c r="A399" s="10">
        <v>395</v>
      </c>
      <c r="B399" s="11"/>
      <c r="C399" s="11"/>
      <c r="D399" s="11"/>
      <c r="E399" s="11">
        <v>15856641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>
        <v>15856641</v>
      </c>
    </row>
    <row r="400" spans="1:17" x14ac:dyDescent="0.25">
      <c r="A400" s="10">
        <v>396</v>
      </c>
      <c r="B400" s="11"/>
      <c r="C400" s="11"/>
      <c r="D400" s="11"/>
      <c r="E400" s="11">
        <v>3261927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>
        <v>3261927</v>
      </c>
    </row>
    <row r="401" spans="1:17" x14ac:dyDescent="0.25">
      <c r="A401" s="10">
        <v>397</v>
      </c>
      <c r="B401" s="11"/>
      <c r="C401" s="11"/>
      <c r="D401" s="11"/>
      <c r="E401" s="11">
        <v>3494833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>
        <v>3494833</v>
      </c>
    </row>
    <row r="402" spans="1:17" x14ac:dyDescent="0.25">
      <c r="A402" s="10">
        <v>398</v>
      </c>
      <c r="B402" s="11"/>
      <c r="C402" s="11"/>
      <c r="D402" s="11"/>
      <c r="E402" s="11">
        <v>10085301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>
        <v>10085301</v>
      </c>
    </row>
    <row r="403" spans="1:17" x14ac:dyDescent="0.25">
      <c r="A403" s="10">
        <v>399</v>
      </c>
      <c r="B403" s="11"/>
      <c r="C403" s="11"/>
      <c r="D403" s="11"/>
      <c r="E403" s="11">
        <v>2200098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>
        <v>2200098</v>
      </c>
    </row>
    <row r="404" spans="1:17" x14ac:dyDescent="0.25">
      <c r="A404" s="10">
        <v>400</v>
      </c>
      <c r="B404" s="11"/>
      <c r="C404" s="11"/>
      <c r="D404" s="11"/>
      <c r="E404" s="11">
        <v>1396558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>
        <v>1396558</v>
      </c>
    </row>
    <row r="405" spans="1:17" x14ac:dyDescent="0.25">
      <c r="A405" s="10">
        <v>401</v>
      </c>
      <c r="B405" s="11"/>
      <c r="C405" s="11"/>
      <c r="D405" s="11"/>
      <c r="E405" s="11">
        <v>749015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>
        <v>749015</v>
      </c>
    </row>
    <row r="406" spans="1:17" x14ac:dyDescent="0.25">
      <c r="A406" s="10">
        <v>402</v>
      </c>
      <c r="B406" s="11"/>
      <c r="C406" s="11"/>
      <c r="D406" s="11"/>
      <c r="E406" s="11">
        <v>4276965</v>
      </c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>
        <v>4276965</v>
      </c>
    </row>
    <row r="407" spans="1:17" x14ac:dyDescent="0.25">
      <c r="A407" s="10">
        <v>403</v>
      </c>
      <c r="B407" s="11"/>
      <c r="C407" s="11"/>
      <c r="D407" s="11"/>
      <c r="E407" s="11">
        <v>5951646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>
        <v>5951646</v>
      </c>
    </row>
    <row r="408" spans="1:17" x14ac:dyDescent="0.25">
      <c r="A408" s="10">
        <v>404</v>
      </c>
      <c r="B408" s="11"/>
      <c r="C408" s="11"/>
      <c r="D408" s="11"/>
      <c r="E408" s="11">
        <v>735795</v>
      </c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>
        <v>735795</v>
      </c>
    </row>
    <row r="409" spans="1:17" x14ac:dyDescent="0.25">
      <c r="A409" s="10">
        <v>405</v>
      </c>
      <c r="B409" s="11"/>
      <c r="C409" s="11"/>
      <c r="D409" s="11"/>
      <c r="E409" s="11">
        <v>1507180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>
        <v>1507180</v>
      </c>
    </row>
    <row r="410" spans="1:17" x14ac:dyDescent="0.25">
      <c r="A410" s="10">
        <v>406</v>
      </c>
      <c r="B410" s="11"/>
      <c r="C410" s="11"/>
      <c r="D410" s="11"/>
      <c r="E410" s="11">
        <v>4303218</v>
      </c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>
        <v>4303218</v>
      </c>
    </row>
    <row r="411" spans="1:17" x14ac:dyDescent="0.25">
      <c r="A411" s="10">
        <v>407</v>
      </c>
      <c r="B411" s="11"/>
      <c r="C411" s="11"/>
      <c r="D411" s="11"/>
      <c r="E411" s="11">
        <v>2435174</v>
      </c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>
        <v>2435174</v>
      </c>
    </row>
    <row r="412" spans="1:17" x14ac:dyDescent="0.25">
      <c r="A412" s="10">
        <v>408</v>
      </c>
      <c r="B412" s="11"/>
      <c r="C412" s="11"/>
      <c r="D412" s="11"/>
      <c r="E412" s="11">
        <v>747809</v>
      </c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>
        <v>747809</v>
      </c>
    </row>
    <row r="413" spans="1:17" x14ac:dyDescent="0.25">
      <c r="A413" s="10">
        <v>409</v>
      </c>
      <c r="B413" s="11"/>
      <c r="C413" s="11"/>
      <c r="D413" s="11"/>
      <c r="E413" s="11"/>
      <c r="F413" s="11">
        <v>540286</v>
      </c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>
        <v>540286</v>
      </c>
    </row>
    <row r="414" spans="1:17" x14ac:dyDescent="0.25">
      <c r="A414" s="10">
        <v>410</v>
      </c>
      <c r="B414" s="11"/>
      <c r="C414" s="11"/>
      <c r="D414" s="11"/>
      <c r="E414" s="11"/>
      <c r="F414" s="11">
        <v>408542</v>
      </c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>
        <v>408542</v>
      </c>
    </row>
    <row r="415" spans="1:17" x14ac:dyDescent="0.25">
      <c r="A415" s="10">
        <v>411</v>
      </c>
      <c r="B415" s="11"/>
      <c r="C415" s="11"/>
      <c r="D415" s="11"/>
      <c r="E415" s="11"/>
      <c r="F415" s="11">
        <v>1106637</v>
      </c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>
        <v>1106637</v>
      </c>
    </row>
    <row r="416" spans="1:17" x14ac:dyDescent="0.25">
      <c r="A416" s="10">
        <v>412</v>
      </c>
      <c r="B416" s="11"/>
      <c r="C416" s="11"/>
      <c r="D416" s="11"/>
      <c r="E416" s="11"/>
      <c r="F416" s="11">
        <v>5643117</v>
      </c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>
        <v>5643117</v>
      </c>
    </row>
    <row r="417" spans="1:17" x14ac:dyDescent="0.25">
      <c r="A417" s="10">
        <v>413</v>
      </c>
      <c r="B417" s="11"/>
      <c r="C417" s="11"/>
      <c r="D417" s="11"/>
      <c r="E417" s="11"/>
      <c r="F417" s="11">
        <v>1014144</v>
      </c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>
        <v>1014144</v>
      </c>
    </row>
    <row r="418" spans="1:17" x14ac:dyDescent="0.25">
      <c r="A418" s="10">
        <v>414</v>
      </c>
      <c r="B418" s="11"/>
      <c r="C418" s="11"/>
      <c r="D418" s="11"/>
      <c r="E418" s="11"/>
      <c r="F418" s="11">
        <v>1998201</v>
      </c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>
        <v>1998201</v>
      </c>
    </row>
    <row r="419" spans="1:17" x14ac:dyDescent="0.25">
      <c r="A419" s="10">
        <v>415</v>
      </c>
      <c r="B419" s="11"/>
      <c r="C419" s="11"/>
      <c r="D419" s="11"/>
      <c r="E419" s="11"/>
      <c r="F419" s="11">
        <v>3110871</v>
      </c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>
        <v>3110871</v>
      </c>
    </row>
    <row r="420" spans="1:17" x14ac:dyDescent="0.25">
      <c r="A420" s="10">
        <v>416</v>
      </c>
      <c r="B420" s="11"/>
      <c r="C420" s="11"/>
      <c r="D420" s="11"/>
      <c r="E420" s="11"/>
      <c r="F420" s="11">
        <v>1365188</v>
      </c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>
        <v>1365188</v>
      </c>
    </row>
    <row r="421" spans="1:17" x14ac:dyDescent="0.25">
      <c r="A421" s="10">
        <v>417</v>
      </c>
      <c r="B421" s="11"/>
      <c r="C421" s="11"/>
      <c r="D421" s="11"/>
      <c r="E421" s="11"/>
      <c r="F421" s="11">
        <v>963335</v>
      </c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>
        <v>963335</v>
      </c>
    </row>
    <row r="422" spans="1:17" x14ac:dyDescent="0.25">
      <c r="A422" s="10">
        <v>418</v>
      </c>
      <c r="B422" s="11"/>
      <c r="C422" s="11"/>
      <c r="D422" s="11"/>
      <c r="E422" s="11"/>
      <c r="F422" s="11">
        <v>1005795</v>
      </c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>
        <v>1005795</v>
      </c>
    </row>
    <row r="423" spans="1:17" x14ac:dyDescent="0.25">
      <c r="A423" s="10">
        <v>419</v>
      </c>
      <c r="B423" s="11"/>
      <c r="C423" s="11"/>
      <c r="D423" s="11"/>
      <c r="E423" s="11"/>
      <c r="F423" s="11">
        <v>241407</v>
      </c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>
        <v>241407</v>
      </c>
    </row>
    <row r="424" spans="1:17" x14ac:dyDescent="0.25">
      <c r="A424" s="10">
        <v>420</v>
      </c>
      <c r="B424" s="11"/>
      <c r="C424" s="11"/>
      <c r="D424" s="11"/>
      <c r="E424" s="11"/>
      <c r="F424" s="11">
        <v>527655</v>
      </c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>
        <v>527655</v>
      </c>
    </row>
    <row r="425" spans="1:17" x14ac:dyDescent="0.25">
      <c r="A425" s="10">
        <v>421</v>
      </c>
      <c r="B425" s="11"/>
      <c r="C425" s="11"/>
      <c r="D425" s="11"/>
      <c r="E425" s="11"/>
      <c r="F425" s="11">
        <v>43393172</v>
      </c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>
        <v>43393172</v>
      </c>
    </row>
    <row r="426" spans="1:17" x14ac:dyDescent="0.25">
      <c r="A426" s="10">
        <v>422</v>
      </c>
      <c r="B426" s="11"/>
      <c r="C426" s="11"/>
      <c r="D426" s="11"/>
      <c r="E426" s="11"/>
      <c r="F426" s="11">
        <v>408718</v>
      </c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>
        <v>408718</v>
      </c>
    </row>
    <row r="427" spans="1:17" x14ac:dyDescent="0.25">
      <c r="A427" s="10">
        <v>423</v>
      </c>
      <c r="B427" s="11"/>
      <c r="C427" s="11"/>
      <c r="D427" s="11"/>
      <c r="E427" s="11"/>
      <c r="F427" s="11">
        <v>884638</v>
      </c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>
        <v>884638</v>
      </c>
    </row>
    <row r="428" spans="1:17" x14ac:dyDescent="0.25">
      <c r="A428" s="10">
        <v>424</v>
      </c>
      <c r="B428" s="11"/>
      <c r="C428" s="11"/>
      <c r="D428" s="11"/>
      <c r="E428" s="11"/>
      <c r="F428" s="11">
        <v>1884109</v>
      </c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>
        <v>1884109</v>
      </c>
    </row>
    <row r="429" spans="1:17" x14ac:dyDescent="0.25">
      <c r="A429" s="10">
        <v>425</v>
      </c>
      <c r="B429" s="11"/>
      <c r="C429" s="11"/>
      <c r="D429" s="11"/>
      <c r="E429" s="11"/>
      <c r="F429" s="11">
        <v>610317</v>
      </c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>
        <v>610317</v>
      </c>
    </row>
    <row r="430" spans="1:17" x14ac:dyDescent="0.25">
      <c r="A430" s="10">
        <v>426</v>
      </c>
      <c r="B430" s="11"/>
      <c r="C430" s="11"/>
      <c r="D430" s="11"/>
      <c r="E430" s="11"/>
      <c r="F430" s="11">
        <v>1085038</v>
      </c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>
        <v>1085038</v>
      </c>
    </row>
    <row r="431" spans="1:17" x14ac:dyDescent="0.25">
      <c r="A431" s="10">
        <v>427</v>
      </c>
      <c r="B431" s="11"/>
      <c r="C431" s="11"/>
      <c r="D431" s="11"/>
      <c r="E431" s="11"/>
      <c r="F431" s="11">
        <v>4487973</v>
      </c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>
        <v>4487973</v>
      </c>
    </row>
    <row r="432" spans="1:17" x14ac:dyDescent="0.25">
      <c r="A432" s="10">
        <v>428</v>
      </c>
      <c r="B432" s="11"/>
      <c r="C432" s="11"/>
      <c r="D432" s="11"/>
      <c r="E432" s="11"/>
      <c r="F432" s="11">
        <v>902196</v>
      </c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>
        <v>902196</v>
      </c>
    </row>
    <row r="433" spans="1:17" x14ac:dyDescent="0.25">
      <c r="A433" s="10">
        <v>429</v>
      </c>
      <c r="B433" s="11"/>
      <c r="C433" s="11"/>
      <c r="D433" s="11"/>
      <c r="E433" s="11"/>
      <c r="F433" s="11">
        <v>455938</v>
      </c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>
        <v>455938</v>
      </c>
    </row>
    <row r="434" spans="1:17" x14ac:dyDescent="0.25">
      <c r="A434" s="10">
        <v>430</v>
      </c>
      <c r="B434" s="11"/>
      <c r="C434" s="11"/>
      <c r="D434" s="11"/>
      <c r="E434" s="11"/>
      <c r="F434" s="11">
        <v>911420</v>
      </c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>
        <v>911420</v>
      </c>
    </row>
    <row r="435" spans="1:17" x14ac:dyDescent="0.25">
      <c r="A435" s="10">
        <v>431</v>
      </c>
      <c r="B435" s="11"/>
      <c r="C435" s="11"/>
      <c r="D435" s="11"/>
      <c r="E435" s="11"/>
      <c r="F435" s="11">
        <v>525564</v>
      </c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>
        <v>525564</v>
      </c>
    </row>
    <row r="436" spans="1:17" x14ac:dyDescent="0.25">
      <c r="A436" s="10">
        <v>432</v>
      </c>
      <c r="B436" s="11"/>
      <c r="C436" s="11"/>
      <c r="D436" s="11"/>
      <c r="E436" s="11"/>
      <c r="F436" s="11">
        <v>1203005</v>
      </c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>
        <v>1203005</v>
      </c>
    </row>
    <row r="437" spans="1:17" x14ac:dyDescent="0.25">
      <c r="A437" s="10">
        <v>433</v>
      </c>
      <c r="B437" s="11"/>
      <c r="C437" s="11"/>
      <c r="D437" s="11"/>
      <c r="E437" s="11"/>
      <c r="F437" s="11">
        <v>38237437</v>
      </c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>
        <v>38237437</v>
      </c>
    </row>
    <row r="438" spans="1:17" x14ac:dyDescent="0.25">
      <c r="A438" s="10">
        <v>434</v>
      </c>
      <c r="B438" s="11"/>
      <c r="C438" s="11"/>
      <c r="D438" s="11"/>
      <c r="E438" s="11"/>
      <c r="F438" s="11">
        <v>8684691</v>
      </c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>
        <v>8684691</v>
      </c>
    </row>
    <row r="439" spans="1:17" x14ac:dyDescent="0.25">
      <c r="A439" s="10">
        <v>435</v>
      </c>
      <c r="B439" s="11"/>
      <c r="C439" s="11"/>
      <c r="D439" s="11"/>
      <c r="E439" s="11"/>
      <c r="F439" s="11">
        <v>658992</v>
      </c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>
        <v>658992</v>
      </c>
    </row>
    <row r="440" spans="1:17" x14ac:dyDescent="0.25">
      <c r="A440" s="10">
        <v>436</v>
      </c>
      <c r="B440" s="11"/>
      <c r="C440" s="11"/>
      <c r="D440" s="11"/>
      <c r="E440" s="11"/>
      <c r="F440" s="11">
        <v>1452096</v>
      </c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>
        <v>1452096</v>
      </c>
    </row>
    <row r="441" spans="1:17" x14ac:dyDescent="0.25">
      <c r="A441" s="10">
        <v>437</v>
      </c>
      <c r="B441" s="11"/>
      <c r="C441" s="11"/>
      <c r="D441" s="11"/>
      <c r="E441" s="11"/>
      <c r="F441" s="11">
        <v>733811</v>
      </c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>
        <v>733811</v>
      </c>
    </row>
    <row r="442" spans="1:17" x14ac:dyDescent="0.25">
      <c r="A442" s="10">
        <v>438</v>
      </c>
      <c r="B442" s="11"/>
      <c r="C442" s="11"/>
      <c r="D442" s="11"/>
      <c r="E442" s="11"/>
      <c r="F442" s="11">
        <v>1148805</v>
      </c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>
        <v>1148805</v>
      </c>
    </row>
    <row r="443" spans="1:17" x14ac:dyDescent="0.25">
      <c r="A443" s="10">
        <v>439</v>
      </c>
      <c r="B443" s="11"/>
      <c r="C443" s="11"/>
      <c r="D443" s="11"/>
      <c r="E443" s="11"/>
      <c r="F443" s="11">
        <v>1097226</v>
      </c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>
        <v>1097226</v>
      </c>
    </row>
    <row r="444" spans="1:17" x14ac:dyDescent="0.25">
      <c r="A444" s="10">
        <v>440</v>
      </c>
      <c r="B444" s="11"/>
      <c r="C444" s="11"/>
      <c r="D444" s="11"/>
      <c r="E444" s="11"/>
      <c r="F444" s="11">
        <v>690051</v>
      </c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>
        <v>690051</v>
      </c>
    </row>
    <row r="445" spans="1:17" x14ac:dyDescent="0.25">
      <c r="A445" s="10">
        <v>441</v>
      </c>
      <c r="B445" s="11"/>
      <c r="C445" s="11"/>
      <c r="D445" s="11"/>
      <c r="E445" s="11"/>
      <c r="F445" s="11">
        <v>388386</v>
      </c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>
        <v>388386</v>
      </c>
    </row>
    <row r="446" spans="1:17" x14ac:dyDescent="0.25">
      <c r="A446" s="10">
        <v>442</v>
      </c>
      <c r="B446" s="11"/>
      <c r="C446" s="11"/>
      <c r="D446" s="11"/>
      <c r="E446" s="11"/>
      <c r="F446" s="11">
        <v>11865079</v>
      </c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>
        <v>11865079</v>
      </c>
    </row>
    <row r="447" spans="1:17" x14ac:dyDescent="0.25">
      <c r="A447" s="10">
        <v>443</v>
      </c>
      <c r="B447" s="11"/>
      <c r="C447" s="11"/>
      <c r="D447" s="11"/>
      <c r="E447" s="11"/>
      <c r="F447" s="11">
        <v>5883197</v>
      </c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>
        <v>5883197</v>
      </c>
    </row>
    <row r="448" spans="1:17" x14ac:dyDescent="0.25">
      <c r="A448" s="10">
        <v>444</v>
      </c>
      <c r="B448" s="11"/>
      <c r="C448" s="11"/>
      <c r="D448" s="11"/>
      <c r="E448" s="11"/>
      <c r="F448" s="11">
        <v>935650</v>
      </c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>
        <v>935650</v>
      </c>
    </row>
    <row r="449" spans="1:17" x14ac:dyDescent="0.25">
      <c r="A449" s="10">
        <v>445</v>
      </c>
      <c r="B449" s="11"/>
      <c r="C449" s="11"/>
      <c r="D449" s="11"/>
      <c r="E449" s="11"/>
      <c r="F449" s="11">
        <v>753965</v>
      </c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>
        <v>753965</v>
      </c>
    </row>
    <row r="450" spans="1:17" x14ac:dyDescent="0.25">
      <c r="A450" s="10">
        <v>446</v>
      </c>
      <c r="B450" s="11"/>
      <c r="C450" s="11"/>
      <c r="D450" s="11"/>
      <c r="E450" s="11"/>
      <c r="F450" s="11">
        <v>1126475</v>
      </c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>
        <v>1126475</v>
      </c>
    </row>
    <row r="451" spans="1:17" x14ac:dyDescent="0.25">
      <c r="A451" s="10">
        <v>447</v>
      </c>
      <c r="B451" s="11"/>
      <c r="C451" s="11"/>
      <c r="D451" s="11"/>
      <c r="E451" s="11"/>
      <c r="F451" s="11">
        <v>68344</v>
      </c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>
        <v>68344</v>
      </c>
    </row>
    <row r="452" spans="1:17" x14ac:dyDescent="0.25">
      <c r="A452" s="10">
        <v>448</v>
      </c>
      <c r="B452" s="11"/>
      <c r="C452" s="11"/>
      <c r="D452" s="11"/>
      <c r="E452" s="11"/>
      <c r="F452" s="11">
        <v>2747090</v>
      </c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>
        <v>2747090</v>
      </c>
    </row>
    <row r="453" spans="1:17" x14ac:dyDescent="0.25">
      <c r="A453" s="10">
        <v>449</v>
      </c>
      <c r="B453" s="11"/>
      <c r="C453" s="11"/>
      <c r="D453" s="11"/>
      <c r="E453" s="11"/>
      <c r="F453" s="11">
        <v>2024141</v>
      </c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>
        <v>2024141</v>
      </c>
    </row>
    <row r="454" spans="1:17" x14ac:dyDescent="0.25">
      <c r="A454" s="10">
        <v>450</v>
      </c>
      <c r="B454" s="11"/>
      <c r="C454" s="11"/>
      <c r="D454" s="11"/>
      <c r="E454" s="11"/>
      <c r="F454" s="11">
        <v>349866</v>
      </c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>
        <v>349866</v>
      </c>
    </row>
    <row r="455" spans="1:17" x14ac:dyDescent="0.25">
      <c r="A455" s="10">
        <v>451</v>
      </c>
      <c r="B455" s="11"/>
      <c r="C455" s="11"/>
      <c r="D455" s="11"/>
      <c r="E455" s="11"/>
      <c r="F455" s="11">
        <v>785870</v>
      </c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>
        <v>785870</v>
      </c>
    </row>
    <row r="456" spans="1:17" x14ac:dyDescent="0.25">
      <c r="A456" s="10">
        <v>452</v>
      </c>
      <c r="B456" s="11"/>
      <c r="C456" s="11"/>
      <c r="D456" s="11"/>
      <c r="E456" s="11"/>
      <c r="F456" s="11">
        <v>553319</v>
      </c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>
        <v>553319</v>
      </c>
    </row>
    <row r="457" spans="1:17" x14ac:dyDescent="0.25">
      <c r="A457" s="10">
        <v>453</v>
      </c>
      <c r="B457" s="11"/>
      <c r="C457" s="11"/>
      <c r="D457" s="11"/>
      <c r="E457" s="11"/>
      <c r="F457" s="11">
        <v>1725839</v>
      </c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>
        <v>1725839</v>
      </c>
    </row>
    <row r="458" spans="1:17" x14ac:dyDescent="0.25">
      <c r="A458" s="10">
        <v>454</v>
      </c>
      <c r="B458" s="11"/>
      <c r="C458" s="11"/>
      <c r="D458" s="11"/>
      <c r="E458" s="11"/>
      <c r="F458" s="11">
        <v>21796421</v>
      </c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>
        <v>21796421</v>
      </c>
    </row>
    <row r="459" spans="1:17" x14ac:dyDescent="0.25">
      <c r="A459" s="10">
        <v>455</v>
      </c>
      <c r="B459" s="11"/>
      <c r="C459" s="11"/>
      <c r="D459" s="11"/>
      <c r="E459" s="11"/>
      <c r="F459" s="11">
        <v>5634807</v>
      </c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>
        <v>5634807</v>
      </c>
    </row>
    <row r="460" spans="1:17" x14ac:dyDescent="0.25">
      <c r="A460" s="10">
        <v>456</v>
      </c>
      <c r="B460" s="11"/>
      <c r="C460" s="11"/>
      <c r="D460" s="11"/>
      <c r="E460" s="11"/>
      <c r="F460" s="11">
        <v>868962</v>
      </c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>
        <v>868962</v>
      </c>
    </row>
    <row r="461" spans="1:17" x14ac:dyDescent="0.25">
      <c r="A461" s="10">
        <v>457</v>
      </c>
      <c r="B461" s="11"/>
      <c r="C461" s="11"/>
      <c r="D461" s="11"/>
      <c r="E461" s="11"/>
      <c r="F461" s="11">
        <v>656750</v>
      </c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>
        <v>656750</v>
      </c>
    </row>
    <row r="462" spans="1:17" x14ac:dyDescent="0.25">
      <c r="A462" s="10">
        <v>458</v>
      </c>
      <c r="B462" s="11"/>
      <c r="C462" s="11"/>
      <c r="D462" s="11"/>
      <c r="E462" s="11"/>
      <c r="F462" s="11">
        <v>383375</v>
      </c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>
        <v>383375</v>
      </c>
    </row>
    <row r="463" spans="1:17" x14ac:dyDescent="0.25">
      <c r="A463" s="10">
        <v>459</v>
      </c>
      <c r="B463" s="11"/>
      <c r="C463" s="11"/>
      <c r="D463" s="11"/>
      <c r="E463" s="11"/>
      <c r="F463" s="11">
        <v>516464</v>
      </c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>
        <v>516464</v>
      </c>
    </row>
    <row r="464" spans="1:17" x14ac:dyDescent="0.25">
      <c r="A464" s="10">
        <v>460</v>
      </c>
      <c r="B464" s="11"/>
      <c r="C464" s="11"/>
      <c r="D464" s="11"/>
      <c r="E464" s="11"/>
      <c r="F464" s="11">
        <v>418168</v>
      </c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>
        <v>418168</v>
      </c>
    </row>
    <row r="465" spans="1:17" x14ac:dyDescent="0.25">
      <c r="A465" s="10">
        <v>461</v>
      </c>
      <c r="B465" s="11"/>
      <c r="C465" s="11"/>
      <c r="D465" s="11"/>
      <c r="E465" s="11"/>
      <c r="F465" s="11">
        <v>2768903</v>
      </c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>
        <v>2768903</v>
      </c>
    </row>
    <row r="466" spans="1:17" x14ac:dyDescent="0.25">
      <c r="A466" s="10">
        <v>462</v>
      </c>
      <c r="B466" s="11"/>
      <c r="C466" s="11"/>
      <c r="D466" s="11"/>
      <c r="E466" s="11"/>
      <c r="F466" s="11">
        <v>646629</v>
      </c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>
        <v>646629</v>
      </c>
    </row>
    <row r="467" spans="1:17" x14ac:dyDescent="0.25">
      <c r="A467" s="10">
        <v>463</v>
      </c>
      <c r="B467" s="11"/>
      <c r="C467" s="11"/>
      <c r="D467" s="11"/>
      <c r="E467" s="11"/>
      <c r="F467" s="11">
        <v>3256178</v>
      </c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>
        <v>3256178</v>
      </c>
    </row>
    <row r="468" spans="1:17" x14ac:dyDescent="0.25">
      <c r="A468" s="10">
        <v>464</v>
      </c>
      <c r="B468" s="11"/>
      <c r="C468" s="11"/>
      <c r="D468" s="11"/>
      <c r="E468" s="11"/>
      <c r="F468" s="11">
        <v>643688</v>
      </c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>
        <v>643688</v>
      </c>
    </row>
    <row r="469" spans="1:17" x14ac:dyDescent="0.25">
      <c r="A469" s="10">
        <v>465</v>
      </c>
      <c r="B469" s="11"/>
      <c r="C469" s="11"/>
      <c r="D469" s="11"/>
      <c r="E469" s="11"/>
      <c r="F469" s="11">
        <v>561861</v>
      </c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>
        <v>561861</v>
      </c>
    </row>
    <row r="470" spans="1:17" x14ac:dyDescent="0.25">
      <c r="A470" s="10">
        <v>466</v>
      </c>
      <c r="B470" s="11"/>
      <c r="C470" s="11"/>
      <c r="D470" s="11"/>
      <c r="E470" s="11"/>
      <c r="F470" s="11">
        <v>751336</v>
      </c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>
        <v>751336</v>
      </c>
    </row>
    <row r="471" spans="1:17" x14ac:dyDescent="0.25">
      <c r="A471" s="10">
        <v>467</v>
      </c>
      <c r="B471" s="11"/>
      <c r="C471" s="11"/>
      <c r="D471" s="11"/>
      <c r="E471" s="11"/>
      <c r="F471" s="11">
        <v>633756</v>
      </c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>
        <v>633756</v>
      </c>
    </row>
    <row r="472" spans="1:17" x14ac:dyDescent="0.25">
      <c r="A472" s="10">
        <v>468</v>
      </c>
      <c r="B472" s="11"/>
      <c r="C472" s="11"/>
      <c r="D472" s="11"/>
      <c r="E472" s="11"/>
      <c r="F472" s="11">
        <v>1167017</v>
      </c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>
        <v>1167017</v>
      </c>
    </row>
    <row r="473" spans="1:17" x14ac:dyDescent="0.25">
      <c r="A473" s="10">
        <v>469</v>
      </c>
      <c r="B473" s="11"/>
      <c r="C473" s="11"/>
      <c r="D473" s="11"/>
      <c r="E473" s="11"/>
      <c r="F473" s="11">
        <v>342229</v>
      </c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>
        <v>342229</v>
      </c>
    </row>
    <row r="474" spans="1:17" x14ac:dyDescent="0.25">
      <c r="A474" s="10">
        <v>470</v>
      </c>
      <c r="B474" s="11"/>
      <c r="C474" s="11"/>
      <c r="D474" s="11"/>
      <c r="E474" s="11"/>
      <c r="F474" s="11">
        <v>872147</v>
      </c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>
        <v>872147</v>
      </c>
    </row>
    <row r="475" spans="1:17" x14ac:dyDescent="0.25">
      <c r="A475" s="10">
        <v>471</v>
      </c>
      <c r="B475" s="11"/>
      <c r="C475" s="11"/>
      <c r="D475" s="11"/>
      <c r="E475" s="11"/>
      <c r="F475" s="11">
        <v>2980259</v>
      </c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>
        <v>2980259</v>
      </c>
    </row>
    <row r="476" spans="1:17" x14ac:dyDescent="0.25">
      <c r="A476" s="10">
        <v>472</v>
      </c>
      <c r="B476" s="11"/>
      <c r="C476" s="11"/>
      <c r="D476" s="11"/>
      <c r="E476" s="11"/>
      <c r="F476" s="11">
        <v>1701274</v>
      </c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>
        <v>1701274</v>
      </c>
    </row>
    <row r="477" spans="1:17" x14ac:dyDescent="0.25">
      <c r="A477" s="10">
        <v>473</v>
      </c>
      <c r="B477" s="11"/>
      <c r="C477" s="11"/>
      <c r="D477" s="11"/>
      <c r="E477" s="11"/>
      <c r="F477" s="11">
        <v>14231650</v>
      </c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>
        <v>14231650</v>
      </c>
    </row>
    <row r="478" spans="1:17" x14ac:dyDescent="0.25">
      <c r="A478" s="10">
        <v>474</v>
      </c>
      <c r="B478" s="11"/>
      <c r="C478" s="11"/>
      <c r="D478" s="11"/>
      <c r="E478" s="11"/>
      <c r="F478" s="11">
        <v>14497981</v>
      </c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>
        <v>14497981</v>
      </c>
    </row>
    <row r="479" spans="1:17" x14ac:dyDescent="0.25">
      <c r="A479" s="10">
        <v>475</v>
      </c>
      <c r="B479" s="11"/>
      <c r="C479" s="11"/>
      <c r="D479" s="11"/>
      <c r="E479" s="11"/>
      <c r="F479" s="11">
        <v>2740604</v>
      </c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>
        <v>2740604</v>
      </c>
    </row>
    <row r="480" spans="1:17" x14ac:dyDescent="0.25">
      <c r="A480" s="10">
        <v>476</v>
      </c>
      <c r="B480" s="11"/>
      <c r="C480" s="11"/>
      <c r="D480" s="11"/>
      <c r="E480" s="11"/>
      <c r="F480" s="11">
        <v>625225</v>
      </c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>
        <v>625225</v>
      </c>
    </row>
    <row r="481" spans="1:17" x14ac:dyDescent="0.25">
      <c r="A481" s="10">
        <v>477</v>
      </c>
      <c r="B481" s="11"/>
      <c r="C481" s="11"/>
      <c r="D481" s="11"/>
      <c r="E481" s="11"/>
      <c r="F481" s="11">
        <v>197718</v>
      </c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>
        <v>197718</v>
      </c>
    </row>
    <row r="482" spans="1:17" x14ac:dyDescent="0.25">
      <c r="A482" s="10">
        <v>478</v>
      </c>
      <c r="B482" s="11"/>
      <c r="C482" s="11"/>
      <c r="D482" s="11"/>
      <c r="E482" s="11"/>
      <c r="F482" s="11">
        <v>389583</v>
      </c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>
        <v>389583</v>
      </c>
    </row>
    <row r="483" spans="1:17" x14ac:dyDescent="0.25">
      <c r="A483" s="10">
        <v>479</v>
      </c>
      <c r="B483" s="11"/>
      <c r="C483" s="11"/>
      <c r="D483" s="11"/>
      <c r="E483" s="11"/>
      <c r="F483" s="11">
        <v>5031810</v>
      </c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>
        <v>5031810</v>
      </c>
    </row>
    <row r="484" spans="1:17" x14ac:dyDescent="0.25">
      <c r="A484" s="10">
        <v>480</v>
      </c>
      <c r="B484" s="11"/>
      <c r="C484" s="11"/>
      <c r="D484" s="11"/>
      <c r="E484" s="11"/>
      <c r="F484" s="11">
        <v>369453</v>
      </c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>
        <v>369453</v>
      </c>
    </row>
    <row r="485" spans="1:17" x14ac:dyDescent="0.25">
      <c r="A485" s="10">
        <v>481</v>
      </c>
      <c r="B485" s="11"/>
      <c r="C485" s="11"/>
      <c r="D485" s="11"/>
      <c r="E485" s="11"/>
      <c r="F485" s="11">
        <v>672522</v>
      </c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>
        <v>672522</v>
      </c>
    </row>
    <row r="486" spans="1:17" x14ac:dyDescent="0.25">
      <c r="A486" s="10">
        <v>482</v>
      </c>
      <c r="B486" s="11"/>
      <c r="C486" s="11"/>
      <c r="D486" s="11"/>
      <c r="E486" s="11"/>
      <c r="F486" s="11">
        <v>9114966</v>
      </c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>
        <v>9114966</v>
      </c>
    </row>
    <row r="487" spans="1:17" x14ac:dyDescent="0.25">
      <c r="A487" s="10">
        <v>483</v>
      </c>
      <c r="B487" s="11"/>
      <c r="C487" s="11"/>
      <c r="D487" s="11"/>
      <c r="E487" s="11"/>
      <c r="F487" s="11">
        <v>2996616</v>
      </c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>
        <v>2996616</v>
      </c>
    </row>
    <row r="488" spans="1:17" x14ac:dyDescent="0.25">
      <c r="A488" s="10">
        <v>484</v>
      </c>
      <c r="B488" s="11"/>
      <c r="C488" s="11"/>
      <c r="D488" s="11"/>
      <c r="E488" s="11"/>
      <c r="F488" s="11">
        <v>736309</v>
      </c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>
        <v>736309</v>
      </c>
    </row>
    <row r="489" spans="1:17" x14ac:dyDescent="0.25">
      <c r="A489" s="10">
        <v>485</v>
      </c>
      <c r="B489" s="11"/>
      <c r="C489" s="11"/>
      <c r="D489" s="11"/>
      <c r="E489" s="11"/>
      <c r="F489" s="11">
        <v>755565</v>
      </c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>
        <v>755565</v>
      </c>
    </row>
    <row r="490" spans="1:17" x14ac:dyDescent="0.25">
      <c r="A490" s="10">
        <v>486</v>
      </c>
      <c r="B490" s="11"/>
      <c r="C490" s="11"/>
      <c r="D490" s="11"/>
      <c r="E490" s="11"/>
      <c r="F490" s="11">
        <v>459197</v>
      </c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>
        <v>459197</v>
      </c>
    </row>
    <row r="491" spans="1:17" x14ac:dyDescent="0.25">
      <c r="A491" s="10">
        <v>487</v>
      </c>
      <c r="B491" s="11"/>
      <c r="C491" s="11"/>
      <c r="D491" s="11"/>
      <c r="E491" s="11"/>
      <c r="F491" s="11">
        <v>632478</v>
      </c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>
        <v>632478</v>
      </c>
    </row>
    <row r="492" spans="1:17" x14ac:dyDescent="0.25">
      <c r="A492" s="10">
        <v>488</v>
      </c>
      <c r="B492" s="11"/>
      <c r="C492" s="11"/>
      <c r="D492" s="11"/>
      <c r="E492" s="11"/>
      <c r="F492" s="11">
        <v>2244915</v>
      </c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>
        <v>2244915</v>
      </c>
    </row>
    <row r="493" spans="1:17" x14ac:dyDescent="0.25">
      <c r="A493" s="10">
        <v>489</v>
      </c>
      <c r="B493" s="11"/>
      <c r="C493" s="11"/>
      <c r="D493" s="11"/>
      <c r="E493" s="11"/>
      <c r="F493" s="11">
        <v>565486</v>
      </c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>
        <v>565486</v>
      </c>
    </row>
    <row r="494" spans="1:17" x14ac:dyDescent="0.25">
      <c r="A494" s="10">
        <v>490</v>
      </c>
      <c r="B494" s="11"/>
      <c r="C494" s="11"/>
      <c r="D494" s="11"/>
      <c r="E494" s="11"/>
      <c r="F494" s="11">
        <v>767900</v>
      </c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>
        <v>767900</v>
      </c>
    </row>
    <row r="495" spans="1:17" x14ac:dyDescent="0.25">
      <c r="A495" s="10">
        <v>491</v>
      </c>
      <c r="B495" s="11"/>
      <c r="C495" s="11"/>
      <c r="D495" s="11"/>
      <c r="E495" s="11"/>
      <c r="F495" s="11">
        <v>881968</v>
      </c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>
        <v>881968</v>
      </c>
    </row>
    <row r="496" spans="1:17" x14ac:dyDescent="0.25">
      <c r="A496" s="10">
        <v>492</v>
      </c>
      <c r="B496" s="11"/>
      <c r="C496" s="11"/>
      <c r="D496" s="11"/>
      <c r="E496" s="11"/>
      <c r="F496" s="11">
        <v>2237883</v>
      </c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>
        <v>2237883</v>
      </c>
    </row>
    <row r="497" spans="1:17" x14ac:dyDescent="0.25">
      <c r="A497" s="10">
        <v>493</v>
      </c>
      <c r="B497" s="11"/>
      <c r="C497" s="11"/>
      <c r="D497" s="11"/>
      <c r="E497" s="11"/>
      <c r="F497" s="11">
        <v>721984</v>
      </c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>
        <v>721984</v>
      </c>
    </row>
    <row r="498" spans="1:17" x14ac:dyDescent="0.25">
      <c r="A498" s="10">
        <v>494</v>
      </c>
      <c r="B498" s="11"/>
      <c r="C498" s="11"/>
      <c r="D498" s="11"/>
      <c r="E498" s="11"/>
      <c r="F498" s="11">
        <v>1076803</v>
      </c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>
        <v>1076803</v>
      </c>
    </row>
    <row r="499" spans="1:17" x14ac:dyDescent="0.25">
      <c r="A499" s="10">
        <v>495</v>
      </c>
      <c r="B499" s="11"/>
      <c r="C499" s="11"/>
      <c r="D499" s="11"/>
      <c r="E499" s="11"/>
      <c r="F499" s="11">
        <v>1146638</v>
      </c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>
        <v>1146638</v>
      </c>
    </row>
    <row r="500" spans="1:17" x14ac:dyDescent="0.25">
      <c r="A500" s="10">
        <v>496</v>
      </c>
      <c r="B500" s="11"/>
      <c r="C500" s="11"/>
      <c r="D500" s="11"/>
      <c r="E500" s="11"/>
      <c r="F500" s="11">
        <v>28887532</v>
      </c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>
        <v>28887532</v>
      </c>
    </row>
    <row r="501" spans="1:17" x14ac:dyDescent="0.25">
      <c r="A501" s="10">
        <v>497</v>
      </c>
      <c r="B501" s="11"/>
      <c r="C501" s="11"/>
      <c r="D501" s="11"/>
      <c r="E501" s="11"/>
      <c r="F501" s="11">
        <v>779734</v>
      </c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>
        <v>779734</v>
      </c>
    </row>
    <row r="502" spans="1:17" x14ac:dyDescent="0.25">
      <c r="A502" s="10">
        <v>498</v>
      </c>
      <c r="B502" s="11"/>
      <c r="C502" s="11"/>
      <c r="D502" s="11"/>
      <c r="E502" s="11"/>
      <c r="F502" s="11">
        <v>9145674</v>
      </c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>
        <v>9145674</v>
      </c>
    </row>
    <row r="503" spans="1:17" x14ac:dyDescent="0.25">
      <c r="A503" s="10">
        <v>499</v>
      </c>
      <c r="B503" s="11"/>
      <c r="C503" s="11"/>
      <c r="D503" s="11"/>
      <c r="E503" s="11"/>
      <c r="F503" s="11">
        <v>736020</v>
      </c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>
        <v>736020</v>
      </c>
    </row>
    <row r="504" spans="1:17" x14ac:dyDescent="0.25">
      <c r="A504" s="10">
        <v>500</v>
      </c>
      <c r="B504" s="11"/>
      <c r="C504" s="11"/>
      <c r="D504" s="11"/>
      <c r="E504" s="11"/>
      <c r="F504" s="11">
        <v>698036</v>
      </c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>
        <v>698036</v>
      </c>
    </row>
    <row r="505" spans="1:17" x14ac:dyDescent="0.25">
      <c r="A505" s="10">
        <v>501</v>
      </c>
      <c r="B505" s="11"/>
      <c r="C505" s="11"/>
      <c r="D505" s="11"/>
      <c r="E505" s="11"/>
      <c r="F505" s="11">
        <v>11407158</v>
      </c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>
        <v>11407158</v>
      </c>
    </row>
    <row r="506" spans="1:17" x14ac:dyDescent="0.25">
      <c r="A506" s="10">
        <v>502</v>
      </c>
      <c r="B506" s="11"/>
      <c r="C506" s="11"/>
      <c r="D506" s="11"/>
      <c r="E506" s="11"/>
      <c r="F506" s="11">
        <v>748760</v>
      </c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>
        <v>748760</v>
      </c>
    </row>
    <row r="507" spans="1:17" x14ac:dyDescent="0.25">
      <c r="A507" s="10">
        <v>503</v>
      </c>
      <c r="B507" s="11"/>
      <c r="C507" s="11"/>
      <c r="D507" s="11"/>
      <c r="E507" s="11"/>
      <c r="F507" s="11">
        <v>554015</v>
      </c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>
        <v>554015</v>
      </c>
    </row>
    <row r="508" spans="1:17" x14ac:dyDescent="0.25">
      <c r="A508" s="10">
        <v>504</v>
      </c>
      <c r="B508" s="11"/>
      <c r="C508" s="11"/>
      <c r="D508" s="11"/>
      <c r="E508" s="11"/>
      <c r="F508" s="11">
        <v>249183</v>
      </c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>
        <v>249183</v>
      </c>
    </row>
    <row r="509" spans="1:17" x14ac:dyDescent="0.25">
      <c r="A509" s="10">
        <v>505</v>
      </c>
      <c r="B509" s="11"/>
      <c r="C509" s="11"/>
      <c r="D509" s="11"/>
      <c r="E509" s="11"/>
      <c r="F509" s="11">
        <v>2644100</v>
      </c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>
        <v>2644100</v>
      </c>
    </row>
    <row r="510" spans="1:17" x14ac:dyDescent="0.25">
      <c r="A510" s="10">
        <v>506</v>
      </c>
      <c r="B510" s="11"/>
      <c r="C510" s="11"/>
      <c r="D510" s="11"/>
      <c r="E510" s="11"/>
      <c r="F510" s="11">
        <v>187162</v>
      </c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>
        <v>187162</v>
      </c>
    </row>
    <row r="511" spans="1:17" x14ac:dyDescent="0.25">
      <c r="A511" s="10">
        <v>507</v>
      </c>
      <c r="B511" s="11"/>
      <c r="C511" s="11"/>
      <c r="D511" s="11"/>
      <c r="E511" s="11"/>
      <c r="F511" s="11">
        <v>6984953</v>
      </c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>
        <v>6984953</v>
      </c>
    </row>
    <row r="512" spans="1:17" x14ac:dyDescent="0.25">
      <c r="A512" s="10">
        <v>508</v>
      </c>
      <c r="B512" s="11"/>
      <c r="C512" s="11"/>
      <c r="D512" s="11"/>
      <c r="E512" s="11"/>
      <c r="F512" s="11">
        <v>684540</v>
      </c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>
        <v>684540</v>
      </c>
    </row>
    <row r="513" spans="1:17" x14ac:dyDescent="0.25">
      <c r="A513" s="10">
        <v>509</v>
      </c>
      <c r="B513" s="11"/>
      <c r="C513" s="11"/>
      <c r="D513" s="11"/>
      <c r="E513" s="11"/>
      <c r="F513" s="11">
        <v>724057</v>
      </c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>
        <v>724057</v>
      </c>
    </row>
    <row r="514" spans="1:17" x14ac:dyDescent="0.25">
      <c r="A514" s="10">
        <v>510</v>
      </c>
      <c r="B514" s="11"/>
      <c r="C514" s="11"/>
      <c r="D514" s="11"/>
      <c r="E514" s="11"/>
      <c r="F514" s="11">
        <v>1430976</v>
      </c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>
        <v>1430976</v>
      </c>
    </row>
    <row r="515" spans="1:17" x14ac:dyDescent="0.25">
      <c r="A515" s="10">
        <v>511</v>
      </c>
      <c r="B515" s="11"/>
      <c r="C515" s="11"/>
      <c r="D515" s="11"/>
      <c r="E515" s="11"/>
      <c r="F515" s="11">
        <v>1036764</v>
      </c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>
        <v>1036764</v>
      </c>
    </row>
    <row r="516" spans="1:17" x14ac:dyDescent="0.25">
      <c r="A516" s="10">
        <v>512</v>
      </c>
      <c r="B516" s="11"/>
      <c r="C516" s="11"/>
      <c r="D516" s="11"/>
      <c r="E516" s="11"/>
      <c r="F516" s="11">
        <v>6487806</v>
      </c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>
        <v>6487806</v>
      </c>
    </row>
    <row r="517" spans="1:17" x14ac:dyDescent="0.25">
      <c r="A517" s="10">
        <v>513</v>
      </c>
      <c r="B517" s="11"/>
      <c r="C517" s="11"/>
      <c r="D517" s="11"/>
      <c r="E517" s="11"/>
      <c r="F517" s="11">
        <v>3537227</v>
      </c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>
        <v>3537227</v>
      </c>
    </row>
    <row r="518" spans="1:17" x14ac:dyDescent="0.25">
      <c r="A518" s="10">
        <v>514</v>
      </c>
      <c r="B518" s="11"/>
      <c r="C518" s="11"/>
      <c r="D518" s="11"/>
      <c r="E518" s="11"/>
      <c r="F518" s="11">
        <v>1133830</v>
      </c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>
        <v>1133830</v>
      </c>
    </row>
    <row r="519" spans="1:17" x14ac:dyDescent="0.25">
      <c r="A519" s="10">
        <v>515</v>
      </c>
      <c r="B519" s="11"/>
      <c r="C519" s="11"/>
      <c r="D519" s="11"/>
      <c r="E519" s="11"/>
      <c r="F519" s="11">
        <v>1146495</v>
      </c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>
        <v>1146495</v>
      </c>
    </row>
    <row r="520" spans="1:17" x14ac:dyDescent="0.25">
      <c r="A520" s="10">
        <v>516</v>
      </c>
      <c r="B520" s="11"/>
      <c r="C520" s="11"/>
      <c r="D520" s="11"/>
      <c r="E520" s="11"/>
      <c r="F520" s="11">
        <v>331737</v>
      </c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>
        <v>331737</v>
      </c>
    </row>
    <row r="521" spans="1:17" x14ac:dyDescent="0.25">
      <c r="A521" s="10">
        <v>517</v>
      </c>
      <c r="B521" s="11"/>
      <c r="C521" s="11"/>
      <c r="D521" s="11"/>
      <c r="E521" s="11"/>
      <c r="F521" s="11">
        <v>500682</v>
      </c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>
        <v>500682</v>
      </c>
    </row>
    <row r="522" spans="1:17" x14ac:dyDescent="0.25">
      <c r="A522" s="10">
        <v>518</v>
      </c>
      <c r="B522" s="11"/>
      <c r="C522" s="11"/>
      <c r="D522" s="11"/>
      <c r="E522" s="11"/>
      <c r="F522" s="11">
        <v>616119</v>
      </c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>
        <v>616119</v>
      </c>
    </row>
    <row r="523" spans="1:17" x14ac:dyDescent="0.25">
      <c r="A523" s="10">
        <v>519</v>
      </c>
      <c r="B523" s="11"/>
      <c r="C523" s="11"/>
      <c r="D523" s="11"/>
      <c r="E523" s="11"/>
      <c r="F523" s="11">
        <v>1493862</v>
      </c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>
        <v>1493862</v>
      </c>
    </row>
    <row r="524" spans="1:17" x14ac:dyDescent="0.25">
      <c r="A524" s="10">
        <v>520</v>
      </c>
      <c r="B524" s="11"/>
      <c r="C524" s="11"/>
      <c r="D524" s="11"/>
      <c r="E524" s="11"/>
      <c r="F524" s="11">
        <v>1640000</v>
      </c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>
        <v>1640000</v>
      </c>
    </row>
    <row r="525" spans="1:17" x14ac:dyDescent="0.25">
      <c r="A525" s="10">
        <v>521</v>
      </c>
      <c r="B525" s="11"/>
      <c r="C525" s="11"/>
      <c r="D525" s="11"/>
      <c r="E525" s="11"/>
      <c r="F525" s="11">
        <v>794785</v>
      </c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>
        <v>794785</v>
      </c>
    </row>
    <row r="526" spans="1:17" x14ac:dyDescent="0.25">
      <c r="A526" s="10">
        <v>522</v>
      </c>
      <c r="B526" s="11"/>
      <c r="C526" s="11"/>
      <c r="D526" s="11"/>
      <c r="E526" s="11"/>
      <c r="F526" s="11">
        <v>1806500</v>
      </c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>
        <v>1806500</v>
      </c>
    </row>
    <row r="527" spans="1:17" x14ac:dyDescent="0.25">
      <c r="A527" s="10">
        <v>523</v>
      </c>
      <c r="B527" s="11"/>
      <c r="C527" s="11"/>
      <c r="D527" s="11"/>
      <c r="E527" s="11"/>
      <c r="F527" s="11">
        <v>576356</v>
      </c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>
        <v>576356</v>
      </c>
    </row>
    <row r="528" spans="1:17" x14ac:dyDescent="0.25">
      <c r="A528" s="10">
        <v>524</v>
      </c>
      <c r="B528" s="11"/>
      <c r="C528" s="11"/>
      <c r="D528" s="11"/>
      <c r="E528" s="11"/>
      <c r="F528" s="11">
        <v>840929</v>
      </c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>
        <v>840929</v>
      </c>
    </row>
    <row r="529" spans="1:17" x14ac:dyDescent="0.25">
      <c r="A529" s="10">
        <v>525</v>
      </c>
      <c r="B529" s="11"/>
      <c r="C529" s="11"/>
      <c r="D529" s="11"/>
      <c r="E529" s="11"/>
      <c r="F529" s="11">
        <v>545089</v>
      </c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>
        <v>545089</v>
      </c>
    </row>
    <row r="530" spans="1:17" x14ac:dyDescent="0.25">
      <c r="A530" s="10">
        <v>526</v>
      </c>
      <c r="B530" s="11"/>
      <c r="C530" s="11"/>
      <c r="D530" s="11"/>
      <c r="E530" s="11"/>
      <c r="F530" s="11">
        <v>686829</v>
      </c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>
        <v>686829</v>
      </c>
    </row>
    <row r="531" spans="1:17" x14ac:dyDescent="0.25">
      <c r="A531" s="10">
        <v>527</v>
      </c>
      <c r="B531" s="11"/>
      <c r="C531" s="11"/>
      <c r="D531" s="11"/>
      <c r="E531" s="11"/>
      <c r="F531" s="11">
        <v>1817524</v>
      </c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>
        <v>1817524</v>
      </c>
    </row>
    <row r="532" spans="1:17" x14ac:dyDescent="0.25">
      <c r="A532" s="10">
        <v>528</v>
      </c>
      <c r="B532" s="11"/>
      <c r="C532" s="11"/>
      <c r="D532" s="11"/>
      <c r="E532" s="11"/>
      <c r="F532" s="11">
        <v>783240</v>
      </c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>
        <v>783240</v>
      </c>
    </row>
    <row r="533" spans="1:17" x14ac:dyDescent="0.25">
      <c r="A533" s="10">
        <v>529</v>
      </c>
      <c r="B533" s="11"/>
      <c r="C533" s="11"/>
      <c r="D533" s="11"/>
      <c r="E533" s="11"/>
      <c r="F533" s="11">
        <v>1577420</v>
      </c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>
        <v>1577420</v>
      </c>
    </row>
    <row r="534" spans="1:17" x14ac:dyDescent="0.25">
      <c r="A534" s="10">
        <v>530</v>
      </c>
      <c r="B534" s="11"/>
      <c r="C534" s="11"/>
      <c r="D534" s="11"/>
      <c r="E534" s="11"/>
      <c r="F534" s="11">
        <v>1275988</v>
      </c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>
        <v>1275988</v>
      </c>
    </row>
    <row r="535" spans="1:17" x14ac:dyDescent="0.25">
      <c r="A535" s="10">
        <v>531</v>
      </c>
      <c r="B535" s="11"/>
      <c r="C535" s="11"/>
      <c r="D535" s="11"/>
      <c r="E535" s="11"/>
      <c r="F535" s="11">
        <v>858918</v>
      </c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>
        <v>858918</v>
      </c>
    </row>
    <row r="536" spans="1:17" x14ac:dyDescent="0.25">
      <c r="A536" s="10">
        <v>532</v>
      </c>
      <c r="B536" s="11"/>
      <c r="C536" s="11"/>
      <c r="D536" s="11"/>
      <c r="E536" s="11"/>
      <c r="F536" s="11">
        <v>950616</v>
      </c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>
        <v>950616</v>
      </c>
    </row>
    <row r="537" spans="1:17" x14ac:dyDescent="0.25">
      <c r="A537" s="10">
        <v>533</v>
      </c>
      <c r="B537" s="11"/>
      <c r="C537" s="11"/>
      <c r="D537" s="11"/>
      <c r="E537" s="11"/>
      <c r="F537" s="11">
        <v>1210412</v>
      </c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>
        <v>1210412</v>
      </c>
    </row>
    <row r="538" spans="1:17" x14ac:dyDescent="0.25">
      <c r="A538" s="10">
        <v>534</v>
      </c>
      <c r="B538" s="11"/>
      <c r="C538" s="11"/>
      <c r="D538" s="11"/>
      <c r="E538" s="11"/>
      <c r="F538" s="11">
        <v>1510476</v>
      </c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>
        <v>1510476</v>
      </c>
    </row>
    <row r="539" spans="1:17" x14ac:dyDescent="0.25">
      <c r="A539" s="10">
        <v>535</v>
      </c>
      <c r="B539" s="11"/>
      <c r="C539" s="11"/>
      <c r="D539" s="11"/>
      <c r="E539" s="11"/>
      <c r="F539" s="11">
        <v>2952454</v>
      </c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>
        <v>2952454</v>
      </c>
    </row>
    <row r="540" spans="1:17" x14ac:dyDescent="0.25">
      <c r="A540" s="10">
        <v>536</v>
      </c>
      <c r="B540" s="11"/>
      <c r="C540" s="11"/>
      <c r="D540" s="11"/>
      <c r="E540" s="11"/>
      <c r="F540" s="11">
        <v>697389</v>
      </c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>
        <v>697389</v>
      </c>
    </row>
    <row r="541" spans="1:17" x14ac:dyDescent="0.25">
      <c r="A541" s="10">
        <v>537</v>
      </c>
      <c r="B541" s="11"/>
      <c r="C541" s="11"/>
      <c r="D541" s="11"/>
      <c r="E541" s="11"/>
      <c r="F541" s="11">
        <v>1610736</v>
      </c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>
        <v>1610736</v>
      </c>
    </row>
    <row r="542" spans="1:17" x14ac:dyDescent="0.25">
      <c r="A542" s="10">
        <v>538</v>
      </c>
      <c r="B542" s="11"/>
      <c r="C542" s="11"/>
      <c r="D542" s="11"/>
      <c r="E542" s="11"/>
      <c r="F542" s="11">
        <v>9591553</v>
      </c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>
        <v>9591553</v>
      </c>
    </row>
    <row r="543" spans="1:17" x14ac:dyDescent="0.25">
      <c r="A543" s="10">
        <v>539</v>
      </c>
      <c r="B543" s="11"/>
      <c r="C543" s="11"/>
      <c r="D543" s="11"/>
      <c r="E543" s="11"/>
      <c r="F543" s="11">
        <v>845158</v>
      </c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>
        <v>845158</v>
      </c>
    </row>
    <row r="544" spans="1:17" x14ac:dyDescent="0.25">
      <c r="A544" s="10">
        <v>540</v>
      </c>
      <c r="B544" s="11"/>
      <c r="C544" s="11"/>
      <c r="D544" s="11"/>
      <c r="E544" s="11"/>
      <c r="F544" s="11">
        <v>1029215</v>
      </c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>
        <v>1029215</v>
      </c>
    </row>
    <row r="545" spans="1:17" x14ac:dyDescent="0.25">
      <c r="A545" s="10">
        <v>541</v>
      </c>
      <c r="B545" s="11"/>
      <c r="C545" s="11"/>
      <c r="D545" s="11"/>
      <c r="E545" s="11"/>
      <c r="F545" s="11">
        <v>2431939</v>
      </c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>
        <v>2431939</v>
      </c>
    </row>
    <row r="546" spans="1:17" x14ac:dyDescent="0.25">
      <c r="A546" s="10">
        <v>542</v>
      </c>
      <c r="B546" s="11"/>
      <c r="C546" s="11"/>
      <c r="D546" s="11"/>
      <c r="E546" s="11"/>
      <c r="F546" s="11">
        <v>543576</v>
      </c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>
        <v>543576</v>
      </c>
    </row>
    <row r="547" spans="1:17" x14ac:dyDescent="0.25">
      <c r="A547" s="10">
        <v>543</v>
      </c>
      <c r="B547" s="11"/>
      <c r="C547" s="11"/>
      <c r="D547" s="11"/>
      <c r="E547" s="11"/>
      <c r="F547" s="11">
        <v>533611</v>
      </c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>
        <v>533611</v>
      </c>
    </row>
    <row r="548" spans="1:17" x14ac:dyDescent="0.25">
      <c r="A548" s="10">
        <v>544</v>
      </c>
      <c r="B548" s="11"/>
      <c r="C548" s="11"/>
      <c r="D548" s="11"/>
      <c r="E548" s="11"/>
      <c r="F548" s="11">
        <v>603909</v>
      </c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>
        <v>603909</v>
      </c>
    </row>
    <row r="549" spans="1:17" x14ac:dyDescent="0.25">
      <c r="A549" s="10">
        <v>545</v>
      </c>
      <c r="B549" s="11"/>
      <c r="C549" s="11"/>
      <c r="D549" s="11"/>
      <c r="E549" s="11"/>
      <c r="F549" s="11">
        <v>940307</v>
      </c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>
        <v>940307</v>
      </c>
    </row>
    <row r="550" spans="1:17" x14ac:dyDescent="0.25">
      <c r="A550" s="10">
        <v>546</v>
      </c>
      <c r="B550" s="11"/>
      <c r="C550" s="11"/>
      <c r="D550" s="11"/>
      <c r="E550" s="11"/>
      <c r="F550" s="11">
        <v>26966097</v>
      </c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>
        <v>26966097</v>
      </c>
    </row>
    <row r="551" spans="1:17" x14ac:dyDescent="0.25">
      <c r="A551" s="10">
        <v>547</v>
      </c>
      <c r="B551" s="11"/>
      <c r="C551" s="11"/>
      <c r="D551" s="11"/>
      <c r="E551" s="11"/>
      <c r="F551" s="11">
        <v>1925981</v>
      </c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>
        <v>1925981</v>
      </c>
    </row>
    <row r="552" spans="1:17" x14ac:dyDescent="0.25">
      <c r="A552" s="10">
        <v>548</v>
      </c>
      <c r="B552" s="11"/>
      <c r="C552" s="11"/>
      <c r="D552" s="11"/>
      <c r="E552" s="11"/>
      <c r="F552" s="11">
        <v>781462</v>
      </c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>
        <v>781462</v>
      </c>
    </row>
    <row r="553" spans="1:17" x14ac:dyDescent="0.25">
      <c r="A553" s="10">
        <v>549</v>
      </c>
      <c r="B553" s="11"/>
      <c r="C553" s="11"/>
      <c r="D553" s="11"/>
      <c r="E553" s="11"/>
      <c r="F553" s="11">
        <v>673814</v>
      </c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>
        <v>673814</v>
      </c>
    </row>
    <row r="554" spans="1:17" x14ac:dyDescent="0.25">
      <c r="A554" s="10">
        <v>550</v>
      </c>
      <c r="B554" s="11"/>
      <c r="C554" s="11"/>
      <c r="D554" s="11"/>
      <c r="E554" s="11"/>
      <c r="F554" s="11">
        <v>926718</v>
      </c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>
        <v>926718</v>
      </c>
    </row>
    <row r="555" spans="1:17" x14ac:dyDescent="0.25">
      <c r="A555" s="10">
        <v>551</v>
      </c>
      <c r="B555" s="11"/>
      <c r="C555" s="11"/>
      <c r="D555" s="11"/>
      <c r="E555" s="11"/>
      <c r="F555" s="11">
        <v>1120192</v>
      </c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>
        <v>1120192</v>
      </c>
    </row>
    <row r="556" spans="1:17" x14ac:dyDescent="0.25">
      <c r="A556" s="10">
        <v>552</v>
      </c>
      <c r="B556" s="11"/>
      <c r="C556" s="11"/>
      <c r="D556" s="11"/>
      <c r="E556" s="11"/>
      <c r="F556" s="11">
        <v>1274081</v>
      </c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>
        <v>1274081</v>
      </c>
    </row>
    <row r="557" spans="1:17" x14ac:dyDescent="0.25">
      <c r="A557" s="10">
        <v>553</v>
      </c>
      <c r="B557" s="11"/>
      <c r="C557" s="11"/>
      <c r="D557" s="11"/>
      <c r="E557" s="11"/>
      <c r="F557" s="11">
        <v>1261190</v>
      </c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>
        <v>1261190</v>
      </c>
    </row>
    <row r="558" spans="1:17" x14ac:dyDescent="0.25">
      <c r="A558" s="10">
        <v>554</v>
      </c>
      <c r="B558" s="11"/>
      <c r="C558" s="11"/>
      <c r="D558" s="11"/>
      <c r="E558" s="11"/>
      <c r="F558" s="11">
        <v>1021887</v>
      </c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>
        <v>1021887</v>
      </c>
    </row>
    <row r="559" spans="1:17" x14ac:dyDescent="0.25">
      <c r="A559" s="10">
        <v>555</v>
      </c>
      <c r="B559" s="11"/>
      <c r="C559" s="11"/>
      <c r="D559" s="11"/>
      <c r="E559" s="11"/>
      <c r="F559" s="11">
        <v>4090200</v>
      </c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>
        <v>4090200</v>
      </c>
    </row>
    <row r="560" spans="1:17" x14ac:dyDescent="0.25">
      <c r="A560" s="10">
        <v>556</v>
      </c>
      <c r="B560" s="11"/>
      <c r="C560" s="11"/>
      <c r="D560" s="11"/>
      <c r="E560" s="11"/>
      <c r="F560" s="11">
        <v>2597009</v>
      </c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>
        <v>2597009</v>
      </c>
    </row>
    <row r="561" spans="1:17" x14ac:dyDescent="0.25">
      <c r="A561" s="10">
        <v>557</v>
      </c>
      <c r="B561" s="11"/>
      <c r="C561" s="11"/>
      <c r="D561" s="11"/>
      <c r="E561" s="11"/>
      <c r="F561" s="11">
        <v>408894</v>
      </c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>
        <v>408894</v>
      </c>
    </row>
    <row r="562" spans="1:17" x14ac:dyDescent="0.25">
      <c r="A562" s="10">
        <v>558</v>
      </c>
      <c r="B562" s="11"/>
      <c r="C562" s="11"/>
      <c r="D562" s="11"/>
      <c r="E562" s="11"/>
      <c r="F562" s="11">
        <v>6987092</v>
      </c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>
        <v>6987092</v>
      </c>
    </row>
    <row r="563" spans="1:17" x14ac:dyDescent="0.25">
      <c r="A563" s="10">
        <v>559</v>
      </c>
      <c r="B563" s="11"/>
      <c r="C563" s="11"/>
      <c r="D563" s="11"/>
      <c r="E563" s="11"/>
      <c r="F563" s="11">
        <v>521673</v>
      </c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>
        <v>521673</v>
      </c>
    </row>
    <row r="564" spans="1:17" x14ac:dyDescent="0.25">
      <c r="A564" s="10">
        <v>560</v>
      </c>
      <c r="B564" s="11"/>
      <c r="C564" s="11"/>
      <c r="D564" s="11"/>
      <c r="E564" s="11"/>
      <c r="F564" s="11">
        <v>723217</v>
      </c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>
        <v>723217</v>
      </c>
    </row>
    <row r="565" spans="1:17" x14ac:dyDescent="0.25">
      <c r="A565" s="10">
        <v>561</v>
      </c>
      <c r="B565" s="11"/>
      <c r="C565" s="11"/>
      <c r="D565" s="11"/>
      <c r="E565" s="11"/>
      <c r="F565" s="11">
        <v>17974496</v>
      </c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>
        <v>17974496</v>
      </c>
    </row>
    <row r="566" spans="1:17" x14ac:dyDescent="0.25">
      <c r="A566" s="10">
        <v>562</v>
      </c>
      <c r="B566" s="11"/>
      <c r="C566" s="11"/>
      <c r="D566" s="11"/>
      <c r="E566" s="11"/>
      <c r="F566" s="11">
        <v>666727</v>
      </c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>
        <v>666727</v>
      </c>
    </row>
    <row r="567" spans="1:17" x14ac:dyDescent="0.25">
      <c r="A567" s="10">
        <v>563</v>
      </c>
      <c r="B567" s="11"/>
      <c r="C567" s="11"/>
      <c r="D567" s="11"/>
      <c r="E567" s="11"/>
      <c r="F567" s="11">
        <v>3273231</v>
      </c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>
        <v>3273231</v>
      </c>
    </row>
    <row r="568" spans="1:17" x14ac:dyDescent="0.25">
      <c r="A568" s="10">
        <v>564</v>
      </c>
      <c r="B568" s="11"/>
      <c r="C568" s="11"/>
      <c r="D568" s="11"/>
      <c r="E568" s="11"/>
      <c r="F568" s="11">
        <v>895152</v>
      </c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>
        <v>895152</v>
      </c>
    </row>
    <row r="569" spans="1:17" x14ac:dyDescent="0.25">
      <c r="A569" s="10">
        <v>565</v>
      </c>
      <c r="B569" s="11"/>
      <c r="C569" s="11"/>
      <c r="D569" s="11"/>
      <c r="E569" s="11"/>
      <c r="F569" s="11">
        <v>1159224</v>
      </c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>
        <v>1159224</v>
      </c>
    </row>
    <row r="570" spans="1:17" x14ac:dyDescent="0.25">
      <c r="A570" s="10">
        <v>566</v>
      </c>
      <c r="B570" s="11"/>
      <c r="C570" s="11"/>
      <c r="D570" s="11"/>
      <c r="E570" s="11"/>
      <c r="F570" s="11">
        <v>745156</v>
      </c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>
        <v>745156</v>
      </c>
    </row>
    <row r="571" spans="1:17" x14ac:dyDescent="0.25">
      <c r="A571" s="10">
        <v>567</v>
      </c>
      <c r="B571" s="11"/>
      <c r="C571" s="11"/>
      <c r="D571" s="11"/>
      <c r="E571" s="11"/>
      <c r="F571" s="11">
        <v>8768935</v>
      </c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>
        <v>8768935</v>
      </c>
    </row>
    <row r="572" spans="1:17" x14ac:dyDescent="0.25">
      <c r="A572" s="10">
        <v>568</v>
      </c>
      <c r="B572" s="11"/>
      <c r="C572" s="11"/>
      <c r="D572" s="11"/>
      <c r="E572" s="11"/>
      <c r="F572" s="11">
        <v>621542</v>
      </c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>
        <v>621542</v>
      </c>
    </row>
    <row r="573" spans="1:17" x14ac:dyDescent="0.25">
      <c r="A573" s="10">
        <v>569</v>
      </c>
      <c r="B573" s="11"/>
      <c r="C573" s="11"/>
      <c r="D573" s="11"/>
      <c r="E573" s="11"/>
      <c r="F573" s="11">
        <v>1255333</v>
      </c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>
        <v>1255333</v>
      </c>
    </row>
    <row r="574" spans="1:17" x14ac:dyDescent="0.25">
      <c r="A574" s="10">
        <v>570</v>
      </c>
      <c r="B574" s="11"/>
      <c r="C574" s="11"/>
      <c r="D574" s="11"/>
      <c r="E574" s="11"/>
      <c r="F574" s="11">
        <v>411500</v>
      </c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>
        <v>411500</v>
      </c>
    </row>
    <row r="575" spans="1:17" x14ac:dyDescent="0.25">
      <c r="A575" s="10">
        <v>571</v>
      </c>
      <c r="B575" s="11"/>
      <c r="C575" s="11"/>
      <c r="D575" s="11"/>
      <c r="E575" s="11"/>
      <c r="F575" s="11">
        <v>275723</v>
      </c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>
        <v>275723</v>
      </c>
    </row>
    <row r="576" spans="1:17" x14ac:dyDescent="0.25">
      <c r="A576" s="10">
        <v>572</v>
      </c>
      <c r="B576" s="11"/>
      <c r="C576" s="11"/>
      <c r="D576" s="11"/>
      <c r="E576" s="11"/>
      <c r="F576" s="11">
        <v>1675700</v>
      </c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>
        <v>1675700</v>
      </c>
    </row>
    <row r="577" spans="1:17" x14ac:dyDescent="0.25">
      <c r="A577" s="10">
        <v>573</v>
      </c>
      <c r="B577" s="11"/>
      <c r="C577" s="11"/>
      <c r="D577" s="11"/>
      <c r="E577" s="11"/>
      <c r="F577" s="11"/>
      <c r="G577" s="11">
        <v>11019106</v>
      </c>
      <c r="H577" s="11"/>
      <c r="I577" s="11"/>
      <c r="J577" s="11"/>
      <c r="K577" s="11"/>
      <c r="L577" s="11"/>
      <c r="M577" s="11"/>
      <c r="N577" s="11"/>
      <c r="O577" s="11"/>
      <c r="P577" s="11"/>
      <c r="Q577" s="11">
        <v>11019106</v>
      </c>
    </row>
    <row r="578" spans="1:17" x14ac:dyDescent="0.25">
      <c r="A578" s="10">
        <v>574</v>
      </c>
      <c r="B578" s="11"/>
      <c r="C578" s="11"/>
      <c r="D578" s="11"/>
      <c r="E578" s="11"/>
      <c r="F578" s="11"/>
      <c r="G578" s="11">
        <v>2776841</v>
      </c>
      <c r="H578" s="11"/>
      <c r="I578" s="11"/>
      <c r="J578" s="11"/>
      <c r="K578" s="11"/>
      <c r="L578" s="11"/>
      <c r="M578" s="11"/>
      <c r="N578" s="11"/>
      <c r="O578" s="11"/>
      <c r="P578" s="11"/>
      <c r="Q578" s="11">
        <v>2776841</v>
      </c>
    </row>
    <row r="579" spans="1:17" x14ac:dyDescent="0.25">
      <c r="A579" s="10">
        <v>575</v>
      </c>
      <c r="B579" s="11"/>
      <c r="C579" s="11"/>
      <c r="D579" s="11"/>
      <c r="E579" s="11"/>
      <c r="F579" s="11"/>
      <c r="G579" s="11">
        <v>9857723</v>
      </c>
      <c r="H579" s="11"/>
      <c r="I579" s="11"/>
      <c r="J579" s="11"/>
      <c r="K579" s="11"/>
      <c r="L579" s="11"/>
      <c r="M579" s="11"/>
      <c r="N579" s="11"/>
      <c r="O579" s="11"/>
      <c r="P579" s="11"/>
      <c r="Q579" s="11">
        <v>9857723</v>
      </c>
    </row>
    <row r="580" spans="1:17" x14ac:dyDescent="0.25">
      <c r="A580" s="10">
        <v>576</v>
      </c>
      <c r="B580" s="11"/>
      <c r="C580" s="11"/>
      <c r="D580" s="11"/>
      <c r="E580" s="11"/>
      <c r="F580" s="11"/>
      <c r="G580" s="11">
        <v>533949</v>
      </c>
      <c r="H580" s="11"/>
      <c r="I580" s="11"/>
      <c r="J580" s="11"/>
      <c r="K580" s="11"/>
      <c r="L580" s="11"/>
      <c r="M580" s="11"/>
      <c r="N580" s="11"/>
      <c r="O580" s="11"/>
      <c r="P580" s="11"/>
      <c r="Q580" s="11">
        <v>533949</v>
      </c>
    </row>
    <row r="581" spans="1:17" x14ac:dyDescent="0.25">
      <c r="A581" s="10">
        <v>577</v>
      </c>
      <c r="B581" s="11"/>
      <c r="C581" s="11"/>
      <c r="D581" s="11"/>
      <c r="E581" s="11"/>
      <c r="F581" s="11"/>
      <c r="G581" s="11">
        <v>6478689</v>
      </c>
      <c r="H581" s="11"/>
      <c r="I581" s="11"/>
      <c r="J581" s="11"/>
      <c r="K581" s="11"/>
      <c r="L581" s="11"/>
      <c r="M581" s="11"/>
      <c r="N581" s="11"/>
      <c r="O581" s="11"/>
      <c r="P581" s="11"/>
      <c r="Q581" s="11">
        <v>6478689</v>
      </c>
    </row>
    <row r="582" spans="1:17" x14ac:dyDescent="0.25">
      <c r="A582" s="10">
        <v>578</v>
      </c>
      <c r="B582" s="11"/>
      <c r="C582" s="11"/>
      <c r="D582" s="11"/>
      <c r="E582" s="11"/>
      <c r="F582" s="11"/>
      <c r="G582" s="11">
        <v>513892</v>
      </c>
      <c r="H582" s="11"/>
      <c r="I582" s="11"/>
      <c r="J582" s="11"/>
      <c r="K582" s="11"/>
      <c r="L582" s="11"/>
      <c r="M582" s="11"/>
      <c r="N582" s="11"/>
      <c r="O582" s="11"/>
      <c r="P582" s="11"/>
      <c r="Q582" s="11">
        <v>513892</v>
      </c>
    </row>
    <row r="583" spans="1:17" x14ac:dyDescent="0.25">
      <c r="A583" s="10">
        <v>579</v>
      </c>
      <c r="B583" s="11"/>
      <c r="C583" s="11"/>
      <c r="D583" s="11"/>
      <c r="E583" s="11"/>
      <c r="F583" s="11"/>
      <c r="G583" s="11">
        <v>653472</v>
      </c>
      <c r="H583" s="11"/>
      <c r="I583" s="11"/>
      <c r="J583" s="11"/>
      <c r="K583" s="11"/>
      <c r="L583" s="11"/>
      <c r="M583" s="11"/>
      <c r="N583" s="11"/>
      <c r="O583" s="11"/>
      <c r="P583" s="11"/>
      <c r="Q583" s="11">
        <v>653472</v>
      </c>
    </row>
    <row r="584" spans="1:17" x14ac:dyDescent="0.25">
      <c r="A584" s="10">
        <v>580</v>
      </c>
      <c r="B584" s="11"/>
      <c r="C584" s="11"/>
      <c r="D584" s="11"/>
      <c r="E584" s="11"/>
      <c r="F584" s="11"/>
      <c r="G584" s="11">
        <v>14183633</v>
      </c>
      <c r="H584" s="11"/>
      <c r="I584" s="11"/>
      <c r="J584" s="11"/>
      <c r="K584" s="11"/>
      <c r="L584" s="11"/>
      <c r="M584" s="11"/>
      <c r="N584" s="11"/>
      <c r="O584" s="11"/>
      <c r="P584" s="11"/>
      <c r="Q584" s="11">
        <v>14183633</v>
      </c>
    </row>
    <row r="585" spans="1:17" x14ac:dyDescent="0.25">
      <c r="A585" s="10">
        <v>581</v>
      </c>
      <c r="B585" s="11"/>
      <c r="C585" s="11"/>
      <c r="D585" s="11"/>
      <c r="E585" s="11"/>
      <c r="F585" s="11"/>
      <c r="G585" s="11">
        <v>1491102</v>
      </c>
      <c r="H585" s="11"/>
      <c r="I585" s="11"/>
      <c r="J585" s="11"/>
      <c r="K585" s="11"/>
      <c r="L585" s="11"/>
      <c r="M585" s="11"/>
      <c r="N585" s="11"/>
      <c r="O585" s="11"/>
      <c r="P585" s="11"/>
      <c r="Q585" s="11">
        <v>1491102</v>
      </c>
    </row>
    <row r="586" spans="1:17" x14ac:dyDescent="0.25">
      <c r="A586" s="10">
        <v>582</v>
      </c>
      <c r="B586" s="11"/>
      <c r="C586" s="11"/>
      <c r="D586" s="11"/>
      <c r="E586" s="11"/>
      <c r="F586" s="11"/>
      <c r="G586" s="11">
        <v>615880</v>
      </c>
      <c r="H586" s="11"/>
      <c r="I586" s="11"/>
      <c r="J586" s="11"/>
      <c r="K586" s="11"/>
      <c r="L586" s="11"/>
      <c r="M586" s="11"/>
      <c r="N586" s="11"/>
      <c r="O586" s="11"/>
      <c r="P586" s="11"/>
      <c r="Q586" s="11">
        <v>615880</v>
      </c>
    </row>
    <row r="587" spans="1:17" x14ac:dyDescent="0.25">
      <c r="A587" s="10">
        <v>583</v>
      </c>
      <c r="B587" s="11"/>
      <c r="C587" s="11"/>
      <c r="D587" s="11"/>
      <c r="E587" s="11"/>
      <c r="F587" s="11"/>
      <c r="G587" s="11">
        <v>531263</v>
      </c>
      <c r="H587" s="11"/>
      <c r="I587" s="11"/>
      <c r="J587" s="11"/>
      <c r="K587" s="11"/>
      <c r="L587" s="11"/>
      <c r="M587" s="11"/>
      <c r="N587" s="11"/>
      <c r="O587" s="11"/>
      <c r="P587" s="11"/>
      <c r="Q587" s="11">
        <v>531263</v>
      </c>
    </row>
    <row r="588" spans="1:17" x14ac:dyDescent="0.25">
      <c r="A588" s="10">
        <v>584</v>
      </c>
      <c r="B588" s="11"/>
      <c r="C588" s="11"/>
      <c r="D588" s="11"/>
      <c r="E588" s="11"/>
      <c r="F588" s="11"/>
      <c r="G588" s="11">
        <v>1439236</v>
      </c>
      <c r="H588" s="11"/>
      <c r="I588" s="11"/>
      <c r="J588" s="11"/>
      <c r="K588" s="11"/>
      <c r="L588" s="11"/>
      <c r="M588" s="11"/>
      <c r="N588" s="11"/>
      <c r="O588" s="11"/>
      <c r="P588" s="11"/>
      <c r="Q588" s="11">
        <v>1439236</v>
      </c>
    </row>
    <row r="589" spans="1:17" x14ac:dyDescent="0.25">
      <c r="A589" s="10">
        <v>585</v>
      </c>
      <c r="B589" s="11"/>
      <c r="C589" s="11"/>
      <c r="D589" s="11"/>
      <c r="E589" s="11"/>
      <c r="F589" s="11"/>
      <c r="G589" s="11">
        <v>1364673</v>
      </c>
      <c r="H589" s="11"/>
      <c r="I589" s="11"/>
      <c r="J589" s="11"/>
      <c r="K589" s="11"/>
      <c r="L589" s="11"/>
      <c r="M589" s="11"/>
      <c r="N589" s="11"/>
      <c r="O589" s="11"/>
      <c r="P589" s="11"/>
      <c r="Q589" s="11">
        <v>1364673</v>
      </c>
    </row>
    <row r="590" spans="1:17" x14ac:dyDescent="0.25">
      <c r="A590" s="10">
        <v>586</v>
      </c>
      <c r="B590" s="11"/>
      <c r="C590" s="11"/>
      <c r="D590" s="11"/>
      <c r="E590" s="11"/>
      <c r="F590" s="11"/>
      <c r="G590" s="11">
        <v>2722076</v>
      </c>
      <c r="H590" s="11"/>
      <c r="I590" s="11"/>
      <c r="J590" s="11"/>
      <c r="K590" s="11"/>
      <c r="L590" s="11"/>
      <c r="M590" s="11"/>
      <c r="N590" s="11"/>
      <c r="O590" s="11"/>
      <c r="P590" s="11"/>
      <c r="Q590" s="11">
        <v>2722076</v>
      </c>
    </row>
    <row r="591" spans="1:17" x14ac:dyDescent="0.25">
      <c r="A591" s="10">
        <v>587</v>
      </c>
      <c r="B591" s="11"/>
      <c r="C591" s="11"/>
      <c r="D591" s="11"/>
      <c r="E591" s="11"/>
      <c r="F591" s="11"/>
      <c r="G591" s="11">
        <v>1395622</v>
      </c>
      <c r="H591" s="11"/>
      <c r="I591" s="11"/>
      <c r="J591" s="11"/>
      <c r="K591" s="11"/>
      <c r="L591" s="11"/>
      <c r="M591" s="11"/>
      <c r="N591" s="11"/>
      <c r="O591" s="11"/>
      <c r="P591" s="11"/>
      <c r="Q591" s="11">
        <v>1395622</v>
      </c>
    </row>
    <row r="592" spans="1:17" x14ac:dyDescent="0.25">
      <c r="A592" s="10">
        <v>588</v>
      </c>
      <c r="B592" s="11"/>
      <c r="C592" s="11"/>
      <c r="D592" s="11"/>
      <c r="E592" s="11"/>
      <c r="F592" s="11"/>
      <c r="G592" s="11">
        <v>1572809</v>
      </c>
      <c r="H592" s="11"/>
      <c r="I592" s="11"/>
      <c r="J592" s="11"/>
      <c r="K592" s="11"/>
      <c r="L592" s="11"/>
      <c r="M592" s="11"/>
      <c r="N592" s="11"/>
      <c r="O592" s="11"/>
      <c r="P592" s="11"/>
      <c r="Q592" s="11">
        <v>1572809</v>
      </c>
    </row>
    <row r="593" spans="1:17" x14ac:dyDescent="0.25">
      <c r="A593" s="10">
        <v>589</v>
      </c>
      <c r="B593" s="11"/>
      <c r="C593" s="11"/>
      <c r="D593" s="11"/>
      <c r="E593" s="11"/>
      <c r="F593" s="11"/>
      <c r="G593" s="11">
        <v>1990436</v>
      </c>
      <c r="H593" s="11"/>
      <c r="I593" s="11"/>
      <c r="J593" s="11"/>
      <c r="K593" s="11"/>
      <c r="L593" s="11"/>
      <c r="M593" s="11"/>
      <c r="N593" s="11"/>
      <c r="O593" s="11"/>
      <c r="P593" s="11"/>
      <c r="Q593" s="11">
        <v>1990436</v>
      </c>
    </row>
    <row r="594" spans="1:17" x14ac:dyDescent="0.25">
      <c r="A594" s="10">
        <v>590</v>
      </c>
      <c r="B594" s="11"/>
      <c r="C594" s="11"/>
      <c r="D594" s="11"/>
      <c r="E594" s="11"/>
      <c r="F594" s="11"/>
      <c r="G594" s="11">
        <v>1326639</v>
      </c>
      <c r="H594" s="11"/>
      <c r="I594" s="11"/>
      <c r="J594" s="11"/>
      <c r="K594" s="11"/>
      <c r="L594" s="11"/>
      <c r="M594" s="11"/>
      <c r="N594" s="11"/>
      <c r="O594" s="11"/>
      <c r="P594" s="11"/>
      <c r="Q594" s="11">
        <v>1326639</v>
      </c>
    </row>
    <row r="595" spans="1:17" x14ac:dyDescent="0.25">
      <c r="A595" s="10">
        <v>591</v>
      </c>
      <c r="B595" s="11"/>
      <c r="C595" s="11"/>
      <c r="D595" s="11"/>
      <c r="E595" s="11"/>
      <c r="F595" s="11"/>
      <c r="G595" s="11">
        <v>1149932</v>
      </c>
      <c r="H595" s="11"/>
      <c r="I595" s="11"/>
      <c r="J595" s="11"/>
      <c r="K595" s="11"/>
      <c r="L595" s="11"/>
      <c r="M595" s="11"/>
      <c r="N595" s="11"/>
      <c r="O595" s="11"/>
      <c r="P595" s="11"/>
      <c r="Q595" s="11">
        <v>1149932</v>
      </c>
    </row>
    <row r="596" spans="1:17" x14ac:dyDescent="0.25">
      <c r="A596" s="10">
        <v>592</v>
      </c>
      <c r="B596" s="11"/>
      <c r="C596" s="11"/>
      <c r="D596" s="11"/>
      <c r="E596" s="11"/>
      <c r="F596" s="11"/>
      <c r="G596" s="11">
        <v>941569</v>
      </c>
      <c r="H596" s="11"/>
      <c r="I596" s="11"/>
      <c r="J596" s="11"/>
      <c r="K596" s="11"/>
      <c r="L596" s="11"/>
      <c r="M596" s="11"/>
      <c r="N596" s="11"/>
      <c r="O596" s="11"/>
      <c r="P596" s="11"/>
      <c r="Q596" s="11">
        <v>941569</v>
      </c>
    </row>
    <row r="597" spans="1:17" x14ac:dyDescent="0.25">
      <c r="A597" s="10">
        <v>593</v>
      </c>
      <c r="B597" s="11"/>
      <c r="C597" s="11"/>
      <c r="D597" s="11"/>
      <c r="E597" s="11"/>
      <c r="F597" s="11"/>
      <c r="G597" s="11">
        <v>2498482</v>
      </c>
      <c r="H597" s="11"/>
      <c r="I597" s="11"/>
      <c r="J597" s="11"/>
      <c r="K597" s="11"/>
      <c r="L597" s="11"/>
      <c r="M597" s="11"/>
      <c r="N597" s="11"/>
      <c r="O597" s="11"/>
      <c r="P597" s="11"/>
      <c r="Q597" s="11">
        <v>2498482</v>
      </c>
    </row>
    <row r="598" spans="1:17" x14ac:dyDescent="0.25">
      <c r="A598" s="10">
        <v>594</v>
      </c>
      <c r="B598" s="11"/>
      <c r="C598" s="11"/>
      <c r="D598" s="11"/>
      <c r="E598" s="11"/>
      <c r="F598" s="11"/>
      <c r="G598" s="11">
        <v>2547177</v>
      </c>
      <c r="H598" s="11"/>
      <c r="I598" s="11"/>
      <c r="J598" s="11"/>
      <c r="K598" s="11"/>
      <c r="L598" s="11"/>
      <c r="M598" s="11"/>
      <c r="N598" s="11"/>
      <c r="O598" s="11"/>
      <c r="P598" s="11"/>
      <c r="Q598" s="11">
        <v>2547177</v>
      </c>
    </row>
    <row r="599" spans="1:17" x14ac:dyDescent="0.25">
      <c r="A599" s="10">
        <v>595</v>
      </c>
      <c r="B599" s="11"/>
      <c r="C599" s="11"/>
      <c r="D599" s="11"/>
      <c r="E599" s="11"/>
      <c r="F599" s="11"/>
      <c r="G599" s="11">
        <v>832510</v>
      </c>
      <c r="H599" s="11"/>
      <c r="I599" s="11"/>
      <c r="J599" s="11"/>
      <c r="K599" s="11"/>
      <c r="L599" s="11"/>
      <c r="M599" s="11"/>
      <c r="N599" s="11"/>
      <c r="O599" s="11"/>
      <c r="P599" s="11"/>
      <c r="Q599" s="11">
        <v>832510</v>
      </c>
    </row>
    <row r="600" spans="1:17" x14ac:dyDescent="0.25">
      <c r="A600" s="10">
        <v>596</v>
      </c>
      <c r="B600" s="11"/>
      <c r="C600" s="11"/>
      <c r="D600" s="11"/>
      <c r="E600" s="11"/>
      <c r="F600" s="11"/>
      <c r="G600" s="11">
        <v>515142</v>
      </c>
      <c r="H600" s="11"/>
      <c r="I600" s="11"/>
      <c r="J600" s="11"/>
      <c r="K600" s="11"/>
      <c r="L600" s="11"/>
      <c r="M600" s="11"/>
      <c r="N600" s="11"/>
      <c r="O600" s="11"/>
      <c r="P600" s="11"/>
      <c r="Q600" s="11">
        <v>515142</v>
      </c>
    </row>
    <row r="601" spans="1:17" x14ac:dyDescent="0.25">
      <c r="A601" s="10">
        <v>597</v>
      </c>
      <c r="B601" s="11"/>
      <c r="C601" s="11"/>
      <c r="D601" s="11"/>
      <c r="E601" s="11"/>
      <c r="F601" s="11"/>
      <c r="G601" s="11">
        <v>4099348</v>
      </c>
      <c r="H601" s="11"/>
      <c r="I601" s="11"/>
      <c r="J601" s="11"/>
      <c r="K601" s="11"/>
      <c r="L601" s="11"/>
      <c r="M601" s="11"/>
      <c r="N601" s="11"/>
      <c r="O601" s="11"/>
      <c r="P601" s="11"/>
      <c r="Q601" s="11">
        <v>4099348</v>
      </c>
    </row>
    <row r="602" spans="1:17" x14ac:dyDescent="0.25">
      <c r="A602" s="10">
        <v>598</v>
      </c>
      <c r="B602" s="11"/>
      <c r="C602" s="11"/>
      <c r="D602" s="11"/>
      <c r="E602" s="11"/>
      <c r="F602" s="11"/>
      <c r="G602" s="11">
        <v>587185</v>
      </c>
      <c r="H602" s="11"/>
      <c r="I602" s="11"/>
      <c r="J602" s="11"/>
      <c r="K602" s="11"/>
      <c r="L602" s="11"/>
      <c r="M602" s="11"/>
      <c r="N602" s="11"/>
      <c r="O602" s="11"/>
      <c r="P602" s="11"/>
      <c r="Q602" s="11">
        <v>587185</v>
      </c>
    </row>
    <row r="603" spans="1:17" x14ac:dyDescent="0.25">
      <c r="A603" s="10">
        <v>599</v>
      </c>
      <c r="B603" s="11"/>
      <c r="C603" s="11"/>
      <c r="D603" s="11"/>
      <c r="E603" s="11"/>
      <c r="F603" s="11"/>
      <c r="G603" s="11">
        <v>1571785</v>
      </c>
      <c r="H603" s="11"/>
      <c r="I603" s="11"/>
      <c r="J603" s="11"/>
      <c r="K603" s="11"/>
      <c r="L603" s="11"/>
      <c r="M603" s="11"/>
      <c r="N603" s="11"/>
      <c r="O603" s="11"/>
      <c r="P603" s="11"/>
      <c r="Q603" s="11">
        <v>1571785</v>
      </c>
    </row>
    <row r="604" spans="1:17" x14ac:dyDescent="0.25">
      <c r="A604" s="10">
        <v>600</v>
      </c>
      <c r="B604" s="11"/>
      <c r="C604" s="11"/>
      <c r="D604" s="11"/>
      <c r="E604" s="11"/>
      <c r="F604" s="11"/>
      <c r="G604" s="11">
        <v>7717890</v>
      </c>
      <c r="H604" s="11"/>
      <c r="I604" s="11"/>
      <c r="J604" s="11"/>
      <c r="K604" s="11"/>
      <c r="L604" s="11"/>
      <c r="M604" s="11"/>
      <c r="N604" s="11"/>
      <c r="O604" s="11"/>
      <c r="P604" s="11"/>
      <c r="Q604" s="11">
        <v>7717890</v>
      </c>
    </row>
    <row r="605" spans="1:17" x14ac:dyDescent="0.25">
      <c r="A605" s="10">
        <v>601</v>
      </c>
      <c r="B605" s="11"/>
      <c r="C605" s="11"/>
      <c r="D605" s="11"/>
      <c r="E605" s="11"/>
      <c r="F605" s="11"/>
      <c r="G605" s="11">
        <v>3002242</v>
      </c>
      <c r="H605" s="11"/>
      <c r="I605" s="11"/>
      <c r="J605" s="11"/>
      <c r="K605" s="11"/>
      <c r="L605" s="11"/>
      <c r="M605" s="11"/>
      <c r="N605" s="11"/>
      <c r="O605" s="11"/>
      <c r="P605" s="11"/>
      <c r="Q605" s="11">
        <v>3002242</v>
      </c>
    </row>
    <row r="606" spans="1:17" x14ac:dyDescent="0.25">
      <c r="A606" s="10">
        <v>602</v>
      </c>
      <c r="B606" s="11"/>
      <c r="C606" s="11"/>
      <c r="D606" s="11"/>
      <c r="E606" s="11"/>
      <c r="F606" s="11"/>
      <c r="G606" s="11">
        <v>1053087</v>
      </c>
      <c r="H606" s="11"/>
      <c r="I606" s="11"/>
      <c r="J606" s="11"/>
      <c r="K606" s="11"/>
      <c r="L606" s="11"/>
      <c r="M606" s="11"/>
      <c r="N606" s="11"/>
      <c r="O606" s="11"/>
      <c r="P606" s="11"/>
      <c r="Q606" s="11">
        <v>1053087</v>
      </c>
    </row>
    <row r="607" spans="1:17" x14ac:dyDescent="0.25">
      <c r="A607" s="10">
        <v>603</v>
      </c>
      <c r="B607" s="11"/>
      <c r="C607" s="11"/>
      <c r="D607" s="11"/>
      <c r="E607" s="11"/>
      <c r="F607" s="11"/>
      <c r="G607" s="11">
        <v>1607351</v>
      </c>
      <c r="H607" s="11"/>
      <c r="I607" s="11"/>
      <c r="J607" s="11"/>
      <c r="K607" s="11"/>
      <c r="L607" s="11"/>
      <c r="M607" s="11"/>
      <c r="N607" s="11"/>
      <c r="O607" s="11"/>
      <c r="P607" s="11"/>
      <c r="Q607" s="11">
        <v>1607351</v>
      </c>
    </row>
    <row r="608" spans="1:17" x14ac:dyDescent="0.25">
      <c r="A608" s="10">
        <v>604</v>
      </c>
      <c r="B608" s="11"/>
      <c r="C608" s="11"/>
      <c r="D608" s="11"/>
      <c r="E608" s="11"/>
      <c r="F608" s="11"/>
      <c r="G608" s="11">
        <v>5042745</v>
      </c>
      <c r="H608" s="11"/>
      <c r="I608" s="11"/>
      <c r="J608" s="11"/>
      <c r="K608" s="11"/>
      <c r="L608" s="11"/>
      <c r="M608" s="11"/>
      <c r="N608" s="11"/>
      <c r="O608" s="11"/>
      <c r="P608" s="11"/>
      <c r="Q608" s="11">
        <v>5042745</v>
      </c>
    </row>
    <row r="609" spans="1:17" x14ac:dyDescent="0.25">
      <c r="A609" s="10">
        <v>605</v>
      </c>
      <c r="B609" s="11"/>
      <c r="C609" s="11"/>
      <c r="D609" s="11"/>
      <c r="E609" s="11"/>
      <c r="F609" s="11"/>
      <c r="G609" s="11">
        <v>476040</v>
      </c>
      <c r="H609" s="11"/>
      <c r="I609" s="11"/>
      <c r="J609" s="11"/>
      <c r="K609" s="11"/>
      <c r="L609" s="11"/>
      <c r="M609" s="11"/>
      <c r="N609" s="11"/>
      <c r="O609" s="11"/>
      <c r="P609" s="11"/>
      <c r="Q609" s="11">
        <v>476040</v>
      </c>
    </row>
    <row r="610" spans="1:17" x14ac:dyDescent="0.25">
      <c r="A610" s="10">
        <v>606</v>
      </c>
      <c r="B610" s="11"/>
      <c r="C610" s="11"/>
      <c r="D610" s="11"/>
      <c r="E610" s="11"/>
      <c r="F610" s="11"/>
      <c r="G610" s="11">
        <v>9779362</v>
      </c>
      <c r="H610" s="11"/>
      <c r="I610" s="11"/>
      <c r="J610" s="11"/>
      <c r="K610" s="11"/>
      <c r="L610" s="11"/>
      <c r="M610" s="11"/>
      <c r="N610" s="11"/>
      <c r="O610" s="11"/>
      <c r="P610" s="11"/>
      <c r="Q610" s="11">
        <v>9779362</v>
      </c>
    </row>
    <row r="611" spans="1:17" x14ac:dyDescent="0.25">
      <c r="A611" s="10">
        <v>607</v>
      </c>
      <c r="B611" s="11"/>
      <c r="C611" s="11"/>
      <c r="D611" s="11"/>
      <c r="E611" s="11"/>
      <c r="F611" s="11"/>
      <c r="G611" s="11">
        <v>735704</v>
      </c>
      <c r="H611" s="11"/>
      <c r="I611" s="11"/>
      <c r="J611" s="11"/>
      <c r="K611" s="11"/>
      <c r="L611" s="11"/>
      <c r="M611" s="11"/>
      <c r="N611" s="11"/>
      <c r="O611" s="11"/>
      <c r="P611" s="11"/>
      <c r="Q611" s="11">
        <v>735704</v>
      </c>
    </row>
    <row r="612" spans="1:17" x14ac:dyDescent="0.25">
      <c r="A612" s="10">
        <v>608</v>
      </c>
      <c r="B612" s="11"/>
      <c r="C612" s="11"/>
      <c r="D612" s="11"/>
      <c r="E612" s="11"/>
      <c r="F612" s="11"/>
      <c r="G612" s="11">
        <v>521857</v>
      </c>
      <c r="H612" s="11"/>
      <c r="I612" s="11"/>
      <c r="J612" s="11"/>
      <c r="K612" s="11"/>
      <c r="L612" s="11"/>
      <c r="M612" s="11"/>
      <c r="N612" s="11"/>
      <c r="O612" s="11"/>
      <c r="P612" s="11"/>
      <c r="Q612" s="11">
        <v>521857</v>
      </c>
    </row>
    <row r="613" spans="1:17" x14ac:dyDescent="0.25">
      <c r="A613" s="10">
        <v>609</v>
      </c>
      <c r="B613" s="11"/>
      <c r="C613" s="11"/>
      <c r="D613" s="11"/>
      <c r="E613" s="11"/>
      <c r="F613" s="11"/>
      <c r="G613" s="11">
        <v>2867160</v>
      </c>
      <c r="H613" s="11"/>
      <c r="I613" s="11"/>
      <c r="J613" s="11"/>
      <c r="K613" s="11"/>
      <c r="L613" s="11"/>
      <c r="M613" s="11"/>
      <c r="N613" s="11"/>
      <c r="O613" s="11"/>
      <c r="P613" s="11"/>
      <c r="Q613" s="11">
        <v>2867160</v>
      </c>
    </row>
    <row r="614" spans="1:17" x14ac:dyDescent="0.25">
      <c r="A614" s="10">
        <v>610</v>
      </c>
      <c r="B614" s="11"/>
      <c r="C614" s="11"/>
      <c r="D614" s="11"/>
      <c r="E614" s="11"/>
      <c r="F614" s="11"/>
      <c r="G614" s="11">
        <v>5406782</v>
      </c>
      <c r="H614" s="11"/>
      <c r="I614" s="11"/>
      <c r="J614" s="11"/>
      <c r="K614" s="11"/>
      <c r="L614" s="11"/>
      <c r="M614" s="11"/>
      <c r="N614" s="11"/>
      <c r="O614" s="11"/>
      <c r="P614" s="11"/>
      <c r="Q614" s="11">
        <v>5406782</v>
      </c>
    </row>
    <row r="615" spans="1:17" x14ac:dyDescent="0.25">
      <c r="A615" s="10">
        <v>611</v>
      </c>
      <c r="B615" s="11"/>
      <c r="C615" s="11"/>
      <c r="D615" s="11"/>
      <c r="E615" s="11"/>
      <c r="F615" s="11"/>
      <c r="G615" s="11">
        <v>14882530</v>
      </c>
      <c r="H615" s="11"/>
      <c r="I615" s="11"/>
      <c r="J615" s="11"/>
      <c r="K615" s="11"/>
      <c r="L615" s="11"/>
      <c r="M615" s="11"/>
      <c r="N615" s="11"/>
      <c r="O615" s="11"/>
      <c r="P615" s="11"/>
      <c r="Q615" s="11">
        <v>14882530</v>
      </c>
    </row>
    <row r="616" spans="1:17" x14ac:dyDescent="0.25">
      <c r="A616" s="10">
        <v>612</v>
      </c>
      <c r="B616" s="11"/>
      <c r="C616" s="11"/>
      <c r="D616" s="11"/>
      <c r="E616" s="11"/>
      <c r="F616" s="11"/>
      <c r="G616" s="11">
        <v>360000</v>
      </c>
      <c r="H616" s="11"/>
      <c r="I616" s="11"/>
      <c r="J616" s="11"/>
      <c r="K616" s="11"/>
      <c r="L616" s="11"/>
      <c r="M616" s="11"/>
      <c r="N616" s="11"/>
      <c r="O616" s="11"/>
      <c r="P616" s="11"/>
      <c r="Q616" s="11">
        <v>360000</v>
      </c>
    </row>
    <row r="617" spans="1:17" x14ac:dyDescent="0.25">
      <c r="A617" s="10">
        <v>613</v>
      </c>
      <c r="B617" s="11"/>
      <c r="C617" s="11"/>
      <c r="D617" s="11"/>
      <c r="E617" s="11"/>
      <c r="F617" s="11"/>
      <c r="G617" s="11">
        <v>4481281</v>
      </c>
      <c r="H617" s="11"/>
      <c r="I617" s="11"/>
      <c r="J617" s="11"/>
      <c r="K617" s="11"/>
      <c r="L617" s="11"/>
      <c r="M617" s="11"/>
      <c r="N617" s="11"/>
      <c r="O617" s="11"/>
      <c r="P617" s="11"/>
      <c r="Q617" s="11">
        <v>4481281</v>
      </c>
    </row>
    <row r="618" spans="1:17" x14ac:dyDescent="0.25">
      <c r="A618" s="10">
        <v>614</v>
      </c>
      <c r="B618" s="11"/>
      <c r="C618" s="11"/>
      <c r="D618" s="11"/>
      <c r="E618" s="11"/>
      <c r="F618" s="11"/>
      <c r="G618" s="11">
        <v>13688393</v>
      </c>
      <c r="H618" s="11"/>
      <c r="I618" s="11"/>
      <c r="J618" s="11"/>
      <c r="K618" s="11"/>
      <c r="L618" s="11"/>
      <c r="M618" s="11"/>
      <c r="N618" s="11"/>
      <c r="O618" s="11"/>
      <c r="P618" s="11"/>
      <c r="Q618" s="11">
        <v>13688393</v>
      </c>
    </row>
    <row r="619" spans="1:17" x14ac:dyDescent="0.25">
      <c r="A619" s="10">
        <v>615</v>
      </c>
      <c r="B619" s="11"/>
      <c r="C619" s="11"/>
      <c r="D619" s="11"/>
      <c r="E619" s="11"/>
      <c r="F619" s="11"/>
      <c r="G619" s="11">
        <v>2057905</v>
      </c>
      <c r="H619" s="11"/>
      <c r="I619" s="11"/>
      <c r="J619" s="11"/>
      <c r="K619" s="11"/>
      <c r="L619" s="11"/>
      <c r="M619" s="11"/>
      <c r="N619" s="11"/>
      <c r="O619" s="11"/>
      <c r="P619" s="11"/>
      <c r="Q619" s="11">
        <v>2057905</v>
      </c>
    </row>
    <row r="620" spans="1:17" x14ac:dyDescent="0.25">
      <c r="A620" s="10">
        <v>616</v>
      </c>
      <c r="B620" s="11"/>
      <c r="C620" s="11"/>
      <c r="D620" s="11"/>
      <c r="E620" s="11"/>
      <c r="F620" s="11"/>
      <c r="G620" s="11">
        <v>516795</v>
      </c>
      <c r="H620" s="11"/>
      <c r="I620" s="11"/>
      <c r="J620" s="11"/>
      <c r="K620" s="11"/>
      <c r="L620" s="11"/>
      <c r="M620" s="11"/>
      <c r="N620" s="11"/>
      <c r="O620" s="11"/>
      <c r="P620" s="11"/>
      <c r="Q620" s="11">
        <v>516795</v>
      </c>
    </row>
    <row r="621" spans="1:17" x14ac:dyDescent="0.25">
      <c r="A621" s="10">
        <v>617</v>
      </c>
      <c r="B621" s="11"/>
      <c r="C621" s="11"/>
      <c r="D621" s="11"/>
      <c r="E621" s="11"/>
      <c r="F621" s="11"/>
      <c r="G621" s="11">
        <v>345688</v>
      </c>
      <c r="H621" s="11"/>
      <c r="I621" s="11"/>
      <c r="J621" s="11"/>
      <c r="K621" s="11"/>
      <c r="L621" s="11"/>
      <c r="M621" s="11"/>
      <c r="N621" s="11"/>
      <c r="O621" s="11"/>
      <c r="P621" s="11"/>
      <c r="Q621" s="11">
        <v>345688</v>
      </c>
    </row>
    <row r="622" spans="1:17" x14ac:dyDescent="0.25">
      <c r="A622" s="10">
        <v>618</v>
      </c>
      <c r="B622" s="11"/>
      <c r="C622" s="11"/>
      <c r="D622" s="11"/>
      <c r="E622" s="11"/>
      <c r="F622" s="11"/>
      <c r="G622" s="11">
        <v>1406114</v>
      </c>
      <c r="H622" s="11"/>
      <c r="I622" s="11"/>
      <c r="J622" s="11"/>
      <c r="K622" s="11"/>
      <c r="L622" s="11"/>
      <c r="M622" s="11"/>
      <c r="N622" s="11"/>
      <c r="O622" s="11"/>
      <c r="P622" s="11"/>
      <c r="Q622" s="11">
        <v>1406114</v>
      </c>
    </row>
    <row r="623" spans="1:17" x14ac:dyDescent="0.25">
      <c r="A623" s="10">
        <v>619</v>
      </c>
      <c r="B623" s="11"/>
      <c r="C623" s="11"/>
      <c r="D623" s="11"/>
      <c r="E623" s="11"/>
      <c r="F623" s="11"/>
      <c r="G623" s="11">
        <v>405745</v>
      </c>
      <c r="H623" s="11"/>
      <c r="I623" s="11"/>
      <c r="J623" s="11"/>
      <c r="K623" s="11"/>
      <c r="L623" s="11"/>
      <c r="M623" s="11"/>
      <c r="N623" s="11"/>
      <c r="O623" s="11"/>
      <c r="P623" s="11"/>
      <c r="Q623" s="11">
        <v>405745</v>
      </c>
    </row>
    <row r="624" spans="1:17" x14ac:dyDescent="0.25">
      <c r="A624" s="10">
        <v>620</v>
      </c>
      <c r="B624" s="11"/>
      <c r="C624" s="11"/>
      <c r="D624" s="11"/>
      <c r="E624" s="11"/>
      <c r="F624" s="11"/>
      <c r="G624" s="11">
        <v>831075</v>
      </c>
      <c r="H624" s="11"/>
      <c r="I624" s="11"/>
      <c r="J624" s="11"/>
      <c r="K624" s="11"/>
      <c r="L624" s="11"/>
      <c r="M624" s="11"/>
      <c r="N624" s="11"/>
      <c r="O624" s="11"/>
      <c r="P624" s="11"/>
      <c r="Q624" s="11">
        <v>831075</v>
      </c>
    </row>
    <row r="625" spans="1:17" x14ac:dyDescent="0.25">
      <c r="A625" s="10">
        <v>621</v>
      </c>
      <c r="B625" s="11"/>
      <c r="C625" s="11"/>
      <c r="D625" s="11"/>
      <c r="E625" s="11"/>
      <c r="F625" s="11"/>
      <c r="G625" s="11">
        <v>596280</v>
      </c>
      <c r="H625" s="11"/>
      <c r="I625" s="11"/>
      <c r="J625" s="11"/>
      <c r="K625" s="11"/>
      <c r="L625" s="11"/>
      <c r="M625" s="11"/>
      <c r="N625" s="11"/>
      <c r="O625" s="11"/>
      <c r="P625" s="11"/>
      <c r="Q625" s="11">
        <v>596280</v>
      </c>
    </row>
    <row r="626" spans="1:17" x14ac:dyDescent="0.25">
      <c r="A626" s="10">
        <v>622</v>
      </c>
      <c r="B626" s="11"/>
      <c r="C626" s="11"/>
      <c r="D626" s="11"/>
      <c r="E626" s="11"/>
      <c r="F626" s="11"/>
      <c r="G626" s="11">
        <v>3323284</v>
      </c>
      <c r="H626" s="11"/>
      <c r="I626" s="11"/>
      <c r="J626" s="11"/>
      <c r="K626" s="11"/>
      <c r="L626" s="11"/>
      <c r="M626" s="11"/>
      <c r="N626" s="11"/>
      <c r="O626" s="11"/>
      <c r="P626" s="11"/>
      <c r="Q626" s="11">
        <v>3323284</v>
      </c>
    </row>
    <row r="627" spans="1:17" x14ac:dyDescent="0.25">
      <c r="A627" s="10">
        <v>623</v>
      </c>
      <c r="B627" s="11"/>
      <c r="C627" s="11"/>
      <c r="D627" s="11"/>
      <c r="E627" s="11"/>
      <c r="F627" s="11"/>
      <c r="G627" s="11">
        <v>3753400</v>
      </c>
      <c r="H627" s="11"/>
      <c r="I627" s="11"/>
      <c r="J627" s="11"/>
      <c r="K627" s="11"/>
      <c r="L627" s="11"/>
      <c r="M627" s="11"/>
      <c r="N627" s="11"/>
      <c r="O627" s="11"/>
      <c r="P627" s="11"/>
      <c r="Q627" s="11">
        <v>3753400</v>
      </c>
    </row>
    <row r="628" spans="1:17" x14ac:dyDescent="0.25">
      <c r="A628" s="10">
        <v>624</v>
      </c>
      <c r="B628" s="11"/>
      <c r="C628" s="11"/>
      <c r="D628" s="11"/>
      <c r="E628" s="11"/>
      <c r="F628" s="11"/>
      <c r="G628" s="11">
        <v>2335898</v>
      </c>
      <c r="H628" s="11"/>
      <c r="I628" s="11"/>
      <c r="J628" s="11"/>
      <c r="K628" s="11"/>
      <c r="L628" s="11"/>
      <c r="M628" s="11"/>
      <c r="N628" s="11"/>
      <c r="O628" s="11"/>
      <c r="P628" s="11"/>
      <c r="Q628" s="11">
        <v>2335898</v>
      </c>
    </row>
    <row r="629" spans="1:17" x14ac:dyDescent="0.25">
      <c r="A629" s="10">
        <v>625</v>
      </c>
      <c r="B629" s="11"/>
      <c r="C629" s="11"/>
      <c r="D629" s="11"/>
      <c r="E629" s="11"/>
      <c r="F629" s="11"/>
      <c r="G629" s="11">
        <v>4875261</v>
      </c>
      <c r="H629" s="11"/>
      <c r="I629" s="11"/>
      <c r="J629" s="11"/>
      <c r="K629" s="11"/>
      <c r="L629" s="11"/>
      <c r="M629" s="11"/>
      <c r="N629" s="11"/>
      <c r="O629" s="11"/>
      <c r="P629" s="11"/>
      <c r="Q629" s="11">
        <v>4875261</v>
      </c>
    </row>
    <row r="630" spans="1:17" x14ac:dyDescent="0.25">
      <c r="A630" s="10">
        <v>626</v>
      </c>
      <c r="B630" s="11"/>
      <c r="C630" s="11"/>
      <c r="D630" s="11"/>
      <c r="E630" s="11"/>
      <c r="F630" s="11"/>
      <c r="G630" s="11">
        <v>2174882</v>
      </c>
      <c r="H630" s="11"/>
      <c r="I630" s="11"/>
      <c r="J630" s="11"/>
      <c r="K630" s="11"/>
      <c r="L630" s="11"/>
      <c r="M630" s="11"/>
      <c r="N630" s="11"/>
      <c r="O630" s="11"/>
      <c r="P630" s="11"/>
      <c r="Q630" s="11">
        <v>2174882</v>
      </c>
    </row>
    <row r="631" spans="1:17" x14ac:dyDescent="0.25">
      <c r="A631" s="10">
        <v>627</v>
      </c>
      <c r="B631" s="11"/>
      <c r="C631" s="11"/>
      <c r="D631" s="11"/>
      <c r="E631" s="11"/>
      <c r="F631" s="11"/>
      <c r="G631" s="11">
        <v>1738847</v>
      </c>
      <c r="H631" s="11"/>
      <c r="I631" s="11"/>
      <c r="J631" s="11"/>
      <c r="K631" s="11"/>
      <c r="L631" s="11"/>
      <c r="M631" s="11"/>
      <c r="N631" s="11"/>
      <c r="O631" s="11"/>
      <c r="P631" s="11"/>
      <c r="Q631" s="11">
        <v>1738847</v>
      </c>
    </row>
    <row r="632" spans="1:17" x14ac:dyDescent="0.25">
      <c r="A632" s="10">
        <v>628</v>
      </c>
      <c r="B632" s="11"/>
      <c r="C632" s="11"/>
      <c r="D632" s="11"/>
      <c r="E632" s="11"/>
      <c r="F632" s="11"/>
      <c r="G632" s="11">
        <v>490077</v>
      </c>
      <c r="H632" s="11"/>
      <c r="I632" s="11"/>
      <c r="J632" s="11"/>
      <c r="K632" s="11"/>
      <c r="L632" s="11"/>
      <c r="M632" s="11"/>
      <c r="N632" s="11"/>
      <c r="O632" s="11"/>
      <c r="P632" s="11"/>
      <c r="Q632" s="11">
        <v>490077</v>
      </c>
    </row>
    <row r="633" spans="1:17" x14ac:dyDescent="0.25">
      <c r="A633" s="10">
        <v>629</v>
      </c>
      <c r="B633" s="11"/>
      <c r="C633" s="11"/>
      <c r="D633" s="11"/>
      <c r="E633" s="11"/>
      <c r="F633" s="11"/>
      <c r="G633" s="11">
        <v>913234</v>
      </c>
      <c r="H633" s="11"/>
      <c r="I633" s="11"/>
      <c r="J633" s="11"/>
      <c r="K633" s="11"/>
      <c r="L633" s="11"/>
      <c r="M633" s="11"/>
      <c r="N633" s="11"/>
      <c r="O633" s="11"/>
      <c r="P633" s="11"/>
      <c r="Q633" s="11">
        <v>913234</v>
      </c>
    </row>
    <row r="634" spans="1:17" x14ac:dyDescent="0.25">
      <c r="A634" s="10">
        <v>630</v>
      </c>
      <c r="B634" s="11"/>
      <c r="C634" s="11"/>
      <c r="D634" s="11"/>
      <c r="E634" s="11"/>
      <c r="F634" s="11"/>
      <c r="G634" s="11">
        <v>942047</v>
      </c>
      <c r="H634" s="11"/>
      <c r="I634" s="11"/>
      <c r="J634" s="11"/>
      <c r="K634" s="11"/>
      <c r="L634" s="11"/>
      <c r="M634" s="11"/>
      <c r="N634" s="11"/>
      <c r="O634" s="11"/>
      <c r="P634" s="11"/>
      <c r="Q634" s="11">
        <v>942047</v>
      </c>
    </row>
    <row r="635" spans="1:17" x14ac:dyDescent="0.25">
      <c r="A635" s="10">
        <v>631</v>
      </c>
      <c r="B635" s="11"/>
      <c r="C635" s="11"/>
      <c r="D635" s="11"/>
      <c r="E635" s="11"/>
      <c r="F635" s="11"/>
      <c r="G635" s="11">
        <v>1339962</v>
      </c>
      <c r="H635" s="11"/>
      <c r="I635" s="11"/>
      <c r="J635" s="11"/>
      <c r="K635" s="11"/>
      <c r="L635" s="11"/>
      <c r="M635" s="11"/>
      <c r="N635" s="11"/>
      <c r="O635" s="11"/>
      <c r="P635" s="11"/>
      <c r="Q635" s="11">
        <v>1339962</v>
      </c>
    </row>
    <row r="636" spans="1:17" x14ac:dyDescent="0.25">
      <c r="A636" s="10">
        <v>632</v>
      </c>
      <c r="B636" s="11"/>
      <c r="C636" s="11"/>
      <c r="D636" s="11"/>
      <c r="E636" s="11"/>
      <c r="F636" s="11"/>
      <c r="G636" s="11">
        <v>437261</v>
      </c>
      <c r="H636" s="11"/>
      <c r="I636" s="11"/>
      <c r="J636" s="11"/>
      <c r="K636" s="11"/>
      <c r="L636" s="11"/>
      <c r="M636" s="11"/>
      <c r="N636" s="11"/>
      <c r="O636" s="11"/>
      <c r="P636" s="11"/>
      <c r="Q636" s="11">
        <v>437261</v>
      </c>
    </row>
    <row r="637" spans="1:17" x14ac:dyDescent="0.25">
      <c r="A637" s="10">
        <v>633</v>
      </c>
      <c r="B637" s="11"/>
      <c r="C637" s="11"/>
      <c r="D637" s="11"/>
      <c r="E637" s="11"/>
      <c r="F637" s="11"/>
      <c r="G637" s="11">
        <v>481702</v>
      </c>
      <c r="H637" s="11"/>
      <c r="I637" s="11"/>
      <c r="J637" s="11"/>
      <c r="K637" s="11"/>
      <c r="L637" s="11"/>
      <c r="M637" s="11"/>
      <c r="N637" s="11"/>
      <c r="O637" s="11"/>
      <c r="P637" s="11"/>
      <c r="Q637" s="11">
        <v>481702</v>
      </c>
    </row>
    <row r="638" spans="1:17" x14ac:dyDescent="0.25">
      <c r="A638" s="10">
        <v>634</v>
      </c>
      <c r="B638" s="11"/>
      <c r="C638" s="11"/>
      <c r="D638" s="11"/>
      <c r="E638" s="11"/>
      <c r="F638" s="11"/>
      <c r="G638" s="11">
        <v>2334030</v>
      </c>
      <c r="H638" s="11"/>
      <c r="I638" s="11"/>
      <c r="J638" s="11"/>
      <c r="K638" s="11"/>
      <c r="L638" s="11"/>
      <c r="M638" s="11"/>
      <c r="N638" s="11"/>
      <c r="O638" s="11"/>
      <c r="P638" s="11"/>
      <c r="Q638" s="11">
        <v>2334030</v>
      </c>
    </row>
    <row r="639" spans="1:17" x14ac:dyDescent="0.25">
      <c r="A639" s="10">
        <v>635</v>
      </c>
      <c r="B639" s="11"/>
      <c r="C639" s="11"/>
      <c r="D639" s="11"/>
      <c r="E639" s="11"/>
      <c r="F639" s="11"/>
      <c r="G639" s="11">
        <v>507325</v>
      </c>
      <c r="H639" s="11"/>
      <c r="I639" s="11"/>
      <c r="J639" s="11"/>
      <c r="K639" s="11"/>
      <c r="L639" s="11"/>
      <c r="M639" s="11"/>
      <c r="N639" s="11"/>
      <c r="O639" s="11"/>
      <c r="P639" s="11"/>
      <c r="Q639" s="11">
        <v>507325</v>
      </c>
    </row>
    <row r="640" spans="1:17" x14ac:dyDescent="0.25">
      <c r="A640" s="10">
        <v>636</v>
      </c>
      <c r="B640" s="11"/>
      <c r="C640" s="11"/>
      <c r="D640" s="11"/>
      <c r="E640" s="11"/>
      <c r="F640" s="11"/>
      <c r="G640" s="11">
        <v>2214392</v>
      </c>
      <c r="H640" s="11"/>
      <c r="I640" s="11"/>
      <c r="J640" s="11"/>
      <c r="K640" s="11"/>
      <c r="L640" s="11"/>
      <c r="M640" s="11"/>
      <c r="N640" s="11"/>
      <c r="O640" s="11"/>
      <c r="P640" s="11"/>
      <c r="Q640" s="11">
        <v>2214392</v>
      </c>
    </row>
    <row r="641" spans="1:17" x14ac:dyDescent="0.25">
      <c r="A641" s="10">
        <v>637</v>
      </c>
      <c r="B641" s="11"/>
      <c r="C641" s="11"/>
      <c r="D641" s="11"/>
      <c r="E641" s="11"/>
      <c r="F641" s="11"/>
      <c r="G641" s="11">
        <v>1884117</v>
      </c>
      <c r="H641" s="11"/>
      <c r="I641" s="11"/>
      <c r="J641" s="11"/>
      <c r="K641" s="11"/>
      <c r="L641" s="11"/>
      <c r="M641" s="11"/>
      <c r="N641" s="11"/>
      <c r="O641" s="11"/>
      <c r="P641" s="11"/>
      <c r="Q641" s="11">
        <v>1884117</v>
      </c>
    </row>
    <row r="642" spans="1:17" x14ac:dyDescent="0.25">
      <c r="A642" s="10">
        <v>638</v>
      </c>
      <c r="B642" s="11"/>
      <c r="C642" s="11"/>
      <c r="D642" s="11"/>
      <c r="E642" s="11"/>
      <c r="F642" s="11"/>
      <c r="G642" s="11">
        <v>890102</v>
      </c>
      <c r="H642" s="11"/>
      <c r="I642" s="11"/>
      <c r="J642" s="11"/>
      <c r="K642" s="11"/>
      <c r="L642" s="11"/>
      <c r="M642" s="11"/>
      <c r="N642" s="11"/>
      <c r="O642" s="11"/>
      <c r="P642" s="11"/>
      <c r="Q642" s="11">
        <v>890102</v>
      </c>
    </row>
    <row r="643" spans="1:17" x14ac:dyDescent="0.25">
      <c r="A643" s="10">
        <v>639</v>
      </c>
      <c r="B643" s="11"/>
      <c r="C643" s="11"/>
      <c r="D643" s="11"/>
      <c r="E643" s="11"/>
      <c r="F643" s="11"/>
      <c r="G643" s="11">
        <v>324913</v>
      </c>
      <c r="H643" s="11"/>
      <c r="I643" s="11"/>
      <c r="J643" s="11"/>
      <c r="K643" s="11"/>
      <c r="L643" s="11"/>
      <c r="M643" s="11"/>
      <c r="N643" s="11"/>
      <c r="O643" s="11"/>
      <c r="P643" s="11"/>
      <c r="Q643" s="11">
        <v>324913</v>
      </c>
    </row>
    <row r="644" spans="1:17" x14ac:dyDescent="0.25">
      <c r="A644" s="10">
        <v>640</v>
      </c>
      <c r="B644" s="11"/>
      <c r="C644" s="11"/>
      <c r="D644" s="11"/>
      <c r="E644" s="11"/>
      <c r="F644" s="11"/>
      <c r="G644" s="11">
        <v>1040998</v>
      </c>
      <c r="H644" s="11"/>
      <c r="I644" s="11"/>
      <c r="J644" s="11"/>
      <c r="K644" s="11"/>
      <c r="L644" s="11"/>
      <c r="M644" s="11"/>
      <c r="N644" s="11"/>
      <c r="O644" s="11"/>
      <c r="P644" s="11"/>
      <c r="Q644" s="11">
        <v>1040998</v>
      </c>
    </row>
    <row r="645" spans="1:17" x14ac:dyDescent="0.25">
      <c r="A645" s="10">
        <v>641</v>
      </c>
      <c r="B645" s="11"/>
      <c r="C645" s="11"/>
      <c r="D645" s="11"/>
      <c r="E645" s="11"/>
      <c r="F645" s="11"/>
      <c r="G645" s="11">
        <v>1298166</v>
      </c>
      <c r="H645" s="11"/>
      <c r="I645" s="11"/>
      <c r="J645" s="11"/>
      <c r="K645" s="11"/>
      <c r="L645" s="11"/>
      <c r="M645" s="11"/>
      <c r="N645" s="11"/>
      <c r="O645" s="11"/>
      <c r="P645" s="11"/>
      <c r="Q645" s="11">
        <v>1298166</v>
      </c>
    </row>
    <row r="646" spans="1:17" x14ac:dyDescent="0.25">
      <c r="A646" s="10">
        <v>642</v>
      </c>
      <c r="B646" s="11"/>
      <c r="C646" s="11"/>
      <c r="D646" s="11"/>
      <c r="E646" s="11"/>
      <c r="F646" s="11"/>
      <c r="G646" s="11">
        <v>1921321</v>
      </c>
      <c r="H646" s="11"/>
      <c r="I646" s="11"/>
      <c r="J646" s="11"/>
      <c r="K646" s="11"/>
      <c r="L646" s="11"/>
      <c r="M646" s="11"/>
      <c r="N646" s="11"/>
      <c r="O646" s="11"/>
      <c r="P646" s="11"/>
      <c r="Q646" s="11">
        <v>1921321</v>
      </c>
    </row>
    <row r="647" spans="1:17" x14ac:dyDescent="0.25">
      <c r="A647" s="10">
        <v>643</v>
      </c>
      <c r="B647" s="11"/>
      <c r="C647" s="11"/>
      <c r="D647" s="11"/>
      <c r="E647" s="11"/>
      <c r="F647" s="11"/>
      <c r="G647" s="11">
        <v>823725</v>
      </c>
      <c r="H647" s="11"/>
      <c r="I647" s="11"/>
      <c r="J647" s="11"/>
      <c r="K647" s="11"/>
      <c r="L647" s="11"/>
      <c r="M647" s="11"/>
      <c r="N647" s="11"/>
      <c r="O647" s="11"/>
      <c r="P647" s="11"/>
      <c r="Q647" s="11">
        <v>823725</v>
      </c>
    </row>
    <row r="648" spans="1:17" x14ac:dyDescent="0.25">
      <c r="A648" s="10">
        <v>644</v>
      </c>
      <c r="B648" s="11"/>
      <c r="C648" s="11"/>
      <c r="D648" s="11"/>
      <c r="E648" s="11"/>
      <c r="F648" s="11"/>
      <c r="G648" s="11">
        <v>1732882</v>
      </c>
      <c r="H648" s="11"/>
      <c r="I648" s="11"/>
      <c r="J648" s="11"/>
      <c r="K648" s="11"/>
      <c r="L648" s="11"/>
      <c r="M648" s="11"/>
      <c r="N648" s="11"/>
      <c r="O648" s="11"/>
      <c r="P648" s="11"/>
      <c r="Q648" s="11">
        <v>1732882</v>
      </c>
    </row>
    <row r="649" spans="1:17" x14ac:dyDescent="0.25">
      <c r="A649" s="10">
        <v>645</v>
      </c>
      <c r="B649" s="11"/>
      <c r="C649" s="11"/>
      <c r="D649" s="11"/>
      <c r="E649" s="11"/>
      <c r="F649" s="11"/>
      <c r="G649" s="11">
        <v>583346</v>
      </c>
      <c r="H649" s="11"/>
      <c r="I649" s="11"/>
      <c r="J649" s="11"/>
      <c r="K649" s="11"/>
      <c r="L649" s="11"/>
      <c r="M649" s="11"/>
      <c r="N649" s="11"/>
      <c r="O649" s="11"/>
      <c r="P649" s="11"/>
      <c r="Q649" s="11">
        <v>583346</v>
      </c>
    </row>
    <row r="650" spans="1:17" x14ac:dyDescent="0.25">
      <c r="A650" s="10">
        <v>646</v>
      </c>
      <c r="B650" s="11"/>
      <c r="C650" s="11"/>
      <c r="D650" s="11"/>
      <c r="E650" s="11"/>
      <c r="F650" s="11"/>
      <c r="G650" s="11">
        <v>973255</v>
      </c>
      <c r="H650" s="11"/>
      <c r="I650" s="11"/>
      <c r="J650" s="11"/>
      <c r="K650" s="11"/>
      <c r="L650" s="11"/>
      <c r="M650" s="11"/>
      <c r="N650" s="11"/>
      <c r="O650" s="11"/>
      <c r="P650" s="11"/>
      <c r="Q650" s="11">
        <v>973255</v>
      </c>
    </row>
    <row r="651" spans="1:17" x14ac:dyDescent="0.25">
      <c r="A651" s="10">
        <v>647</v>
      </c>
      <c r="B651" s="11"/>
      <c r="C651" s="11"/>
      <c r="D651" s="11"/>
      <c r="E651" s="11"/>
      <c r="F651" s="11"/>
      <c r="G651" s="11">
        <v>1474217</v>
      </c>
      <c r="H651" s="11"/>
      <c r="I651" s="11"/>
      <c r="J651" s="11"/>
      <c r="K651" s="11"/>
      <c r="L651" s="11"/>
      <c r="M651" s="11"/>
      <c r="N651" s="11"/>
      <c r="O651" s="11"/>
      <c r="P651" s="11"/>
      <c r="Q651" s="11">
        <v>1474217</v>
      </c>
    </row>
    <row r="652" spans="1:17" x14ac:dyDescent="0.25">
      <c r="A652" s="10">
        <v>648</v>
      </c>
      <c r="B652" s="11"/>
      <c r="C652" s="11"/>
      <c r="D652" s="11"/>
      <c r="E652" s="11"/>
      <c r="F652" s="11"/>
      <c r="G652" s="11">
        <v>1282878</v>
      </c>
      <c r="H652" s="11"/>
      <c r="I652" s="11"/>
      <c r="J652" s="11"/>
      <c r="K652" s="11"/>
      <c r="L652" s="11"/>
      <c r="M652" s="11"/>
      <c r="N652" s="11"/>
      <c r="O652" s="11"/>
      <c r="P652" s="11"/>
      <c r="Q652" s="11">
        <v>1282878</v>
      </c>
    </row>
    <row r="653" spans="1:17" x14ac:dyDescent="0.25">
      <c r="A653" s="10">
        <v>649</v>
      </c>
      <c r="B653" s="11"/>
      <c r="C653" s="11"/>
      <c r="D653" s="11"/>
      <c r="E653" s="11"/>
      <c r="F653" s="11"/>
      <c r="G653" s="11">
        <v>636593</v>
      </c>
      <c r="H653" s="11"/>
      <c r="I653" s="11"/>
      <c r="J653" s="11"/>
      <c r="K653" s="11"/>
      <c r="L653" s="11"/>
      <c r="M653" s="11"/>
      <c r="N653" s="11"/>
      <c r="O653" s="11"/>
      <c r="P653" s="11"/>
      <c r="Q653" s="11">
        <v>636593</v>
      </c>
    </row>
    <row r="654" spans="1:17" x14ac:dyDescent="0.25">
      <c r="A654" s="10">
        <v>650</v>
      </c>
      <c r="B654" s="11"/>
      <c r="C654" s="11"/>
      <c r="D654" s="11"/>
      <c r="E654" s="11"/>
      <c r="F654" s="11"/>
      <c r="G654" s="11">
        <v>3449755</v>
      </c>
      <c r="H654" s="11"/>
      <c r="I654" s="11"/>
      <c r="J654" s="11"/>
      <c r="K654" s="11"/>
      <c r="L654" s="11"/>
      <c r="M654" s="11"/>
      <c r="N654" s="11"/>
      <c r="O654" s="11"/>
      <c r="P654" s="11"/>
      <c r="Q654" s="11">
        <v>3449755</v>
      </c>
    </row>
    <row r="655" spans="1:17" x14ac:dyDescent="0.25">
      <c r="A655" s="10">
        <v>651</v>
      </c>
      <c r="B655" s="11"/>
      <c r="C655" s="11"/>
      <c r="D655" s="11"/>
      <c r="E655" s="11"/>
      <c r="F655" s="11"/>
      <c r="G655" s="11">
        <v>869808</v>
      </c>
      <c r="H655" s="11"/>
      <c r="I655" s="11"/>
      <c r="J655" s="11"/>
      <c r="K655" s="11"/>
      <c r="L655" s="11"/>
      <c r="M655" s="11"/>
      <c r="N655" s="11"/>
      <c r="O655" s="11"/>
      <c r="P655" s="11"/>
      <c r="Q655" s="11">
        <v>869808</v>
      </c>
    </row>
    <row r="656" spans="1:17" x14ac:dyDescent="0.25">
      <c r="A656" s="10">
        <v>652</v>
      </c>
      <c r="B656" s="11"/>
      <c r="C656" s="11"/>
      <c r="D656" s="11"/>
      <c r="E656" s="11"/>
      <c r="F656" s="11"/>
      <c r="G656" s="11">
        <v>1876730</v>
      </c>
      <c r="H656" s="11"/>
      <c r="I656" s="11"/>
      <c r="J656" s="11"/>
      <c r="K656" s="11"/>
      <c r="L656" s="11"/>
      <c r="M656" s="11"/>
      <c r="N656" s="11"/>
      <c r="O656" s="11"/>
      <c r="P656" s="11"/>
      <c r="Q656" s="11">
        <v>1876730</v>
      </c>
    </row>
    <row r="657" spans="1:17" x14ac:dyDescent="0.25">
      <c r="A657" s="10">
        <v>653</v>
      </c>
      <c r="B657" s="11"/>
      <c r="C657" s="11"/>
      <c r="D657" s="11"/>
      <c r="E657" s="11"/>
      <c r="F657" s="11"/>
      <c r="G657" s="11">
        <v>601368</v>
      </c>
      <c r="H657" s="11"/>
      <c r="I657" s="11"/>
      <c r="J657" s="11"/>
      <c r="K657" s="11"/>
      <c r="L657" s="11"/>
      <c r="M657" s="11"/>
      <c r="N657" s="11"/>
      <c r="O657" s="11"/>
      <c r="P657" s="11"/>
      <c r="Q657" s="11">
        <v>601368</v>
      </c>
    </row>
    <row r="658" spans="1:17" x14ac:dyDescent="0.25">
      <c r="A658" s="10">
        <v>654</v>
      </c>
      <c r="B658" s="11"/>
      <c r="C658" s="11"/>
      <c r="D658" s="11"/>
      <c r="E658" s="11"/>
      <c r="F658" s="11"/>
      <c r="G658" s="11">
        <v>259400</v>
      </c>
      <c r="H658" s="11"/>
      <c r="I658" s="11"/>
      <c r="J658" s="11"/>
      <c r="K658" s="11"/>
      <c r="L658" s="11"/>
      <c r="M658" s="11"/>
      <c r="N658" s="11"/>
      <c r="O658" s="11"/>
      <c r="P658" s="11"/>
      <c r="Q658" s="11">
        <v>259400</v>
      </c>
    </row>
    <row r="659" spans="1:17" x14ac:dyDescent="0.25">
      <c r="A659" s="10">
        <v>655</v>
      </c>
      <c r="B659" s="11"/>
      <c r="C659" s="11"/>
      <c r="D659" s="11"/>
      <c r="E659" s="11"/>
      <c r="F659" s="11"/>
      <c r="G659" s="11">
        <v>1192302</v>
      </c>
      <c r="H659" s="11"/>
      <c r="I659" s="11"/>
      <c r="J659" s="11"/>
      <c r="K659" s="11"/>
      <c r="L659" s="11"/>
      <c r="M659" s="11"/>
      <c r="N659" s="11"/>
      <c r="O659" s="11"/>
      <c r="P659" s="11"/>
      <c r="Q659" s="11">
        <v>1192302</v>
      </c>
    </row>
    <row r="660" spans="1:17" x14ac:dyDescent="0.25">
      <c r="A660" s="10">
        <v>656</v>
      </c>
      <c r="B660" s="11"/>
      <c r="C660" s="11"/>
      <c r="D660" s="11"/>
      <c r="E660" s="11"/>
      <c r="F660" s="11"/>
      <c r="G660" s="11">
        <v>990896</v>
      </c>
      <c r="H660" s="11"/>
      <c r="I660" s="11"/>
      <c r="J660" s="11"/>
      <c r="K660" s="11"/>
      <c r="L660" s="11"/>
      <c r="M660" s="11"/>
      <c r="N660" s="11"/>
      <c r="O660" s="11"/>
      <c r="P660" s="11"/>
      <c r="Q660" s="11">
        <v>990896</v>
      </c>
    </row>
    <row r="661" spans="1:17" x14ac:dyDescent="0.25">
      <c r="A661" s="10">
        <v>657</v>
      </c>
      <c r="B661" s="11"/>
      <c r="C661" s="11"/>
      <c r="D661" s="11"/>
      <c r="E661" s="11"/>
      <c r="F661" s="11"/>
      <c r="G661" s="11">
        <v>1445647</v>
      </c>
      <c r="H661" s="11"/>
      <c r="I661" s="11"/>
      <c r="J661" s="11"/>
      <c r="K661" s="11"/>
      <c r="L661" s="11"/>
      <c r="M661" s="11"/>
      <c r="N661" s="11"/>
      <c r="O661" s="11"/>
      <c r="P661" s="11"/>
      <c r="Q661" s="11">
        <v>1445647</v>
      </c>
    </row>
    <row r="662" spans="1:17" x14ac:dyDescent="0.25">
      <c r="A662" s="10">
        <v>658</v>
      </c>
      <c r="B662" s="11"/>
      <c r="C662" s="11"/>
      <c r="D662" s="11"/>
      <c r="E662" s="11"/>
      <c r="F662" s="11"/>
      <c r="G662" s="11">
        <v>8379651</v>
      </c>
      <c r="H662" s="11"/>
      <c r="I662" s="11"/>
      <c r="J662" s="11"/>
      <c r="K662" s="11"/>
      <c r="L662" s="11"/>
      <c r="M662" s="11"/>
      <c r="N662" s="11"/>
      <c r="O662" s="11"/>
      <c r="P662" s="11"/>
      <c r="Q662" s="11">
        <v>8379651</v>
      </c>
    </row>
    <row r="663" spans="1:17" x14ac:dyDescent="0.25">
      <c r="A663" s="10">
        <v>659</v>
      </c>
      <c r="B663" s="11"/>
      <c r="C663" s="11"/>
      <c r="D663" s="11"/>
      <c r="E663" s="11"/>
      <c r="F663" s="11"/>
      <c r="G663" s="11">
        <v>785000</v>
      </c>
      <c r="H663" s="11"/>
      <c r="I663" s="11"/>
      <c r="J663" s="11"/>
      <c r="K663" s="11"/>
      <c r="L663" s="11"/>
      <c r="M663" s="11"/>
      <c r="N663" s="11"/>
      <c r="O663" s="11"/>
      <c r="P663" s="11"/>
      <c r="Q663" s="11">
        <v>785000</v>
      </c>
    </row>
    <row r="664" spans="1:17" x14ac:dyDescent="0.25">
      <c r="A664" s="10">
        <v>660</v>
      </c>
      <c r="B664" s="11"/>
      <c r="C664" s="11"/>
      <c r="D664" s="11"/>
      <c r="E664" s="11"/>
      <c r="F664" s="11"/>
      <c r="G664" s="11">
        <v>2145030</v>
      </c>
      <c r="H664" s="11"/>
      <c r="I664" s="11"/>
      <c r="J664" s="11"/>
      <c r="K664" s="11"/>
      <c r="L664" s="11"/>
      <c r="M664" s="11"/>
      <c r="N664" s="11"/>
      <c r="O664" s="11"/>
      <c r="P664" s="11"/>
      <c r="Q664" s="11">
        <v>2145030</v>
      </c>
    </row>
    <row r="665" spans="1:17" x14ac:dyDescent="0.25">
      <c r="A665" s="10">
        <v>661</v>
      </c>
      <c r="B665" s="11"/>
      <c r="C665" s="11"/>
      <c r="D665" s="11"/>
      <c r="E665" s="11"/>
      <c r="F665" s="11"/>
      <c r="G665" s="11">
        <v>1360415</v>
      </c>
      <c r="H665" s="11"/>
      <c r="I665" s="11"/>
      <c r="J665" s="11"/>
      <c r="K665" s="11"/>
      <c r="L665" s="11"/>
      <c r="M665" s="11"/>
      <c r="N665" s="11"/>
      <c r="O665" s="11"/>
      <c r="P665" s="11"/>
      <c r="Q665" s="11">
        <v>1360415</v>
      </c>
    </row>
    <row r="666" spans="1:17" x14ac:dyDescent="0.25">
      <c r="A666" s="10">
        <v>662</v>
      </c>
      <c r="B666" s="11"/>
      <c r="C666" s="11"/>
      <c r="D666" s="11"/>
      <c r="E666" s="11"/>
      <c r="F666" s="11"/>
      <c r="G666" s="11">
        <v>552644</v>
      </c>
      <c r="H666" s="11"/>
      <c r="I666" s="11"/>
      <c r="J666" s="11"/>
      <c r="K666" s="11"/>
      <c r="L666" s="11"/>
      <c r="M666" s="11"/>
      <c r="N666" s="11"/>
      <c r="O666" s="11"/>
      <c r="P666" s="11"/>
      <c r="Q666" s="11">
        <v>552644</v>
      </c>
    </row>
    <row r="667" spans="1:17" x14ac:dyDescent="0.25">
      <c r="A667" s="10">
        <v>663</v>
      </c>
      <c r="B667" s="11"/>
      <c r="C667" s="11"/>
      <c r="D667" s="11"/>
      <c r="E667" s="11"/>
      <c r="F667" s="11"/>
      <c r="G667" s="11">
        <v>1796651</v>
      </c>
      <c r="H667" s="11"/>
      <c r="I667" s="11"/>
      <c r="J667" s="11"/>
      <c r="K667" s="11"/>
      <c r="L667" s="11"/>
      <c r="M667" s="11"/>
      <c r="N667" s="11"/>
      <c r="O667" s="11"/>
      <c r="P667" s="11"/>
      <c r="Q667" s="11">
        <v>1796651</v>
      </c>
    </row>
    <row r="668" spans="1:17" x14ac:dyDescent="0.25">
      <c r="A668" s="10">
        <v>664</v>
      </c>
      <c r="B668" s="11"/>
      <c r="C668" s="11"/>
      <c r="D668" s="11"/>
      <c r="E668" s="11"/>
      <c r="F668" s="11"/>
      <c r="G668" s="11">
        <v>6236025</v>
      </c>
      <c r="H668" s="11"/>
      <c r="I668" s="11"/>
      <c r="J668" s="11"/>
      <c r="K668" s="11"/>
      <c r="L668" s="11"/>
      <c r="M668" s="11"/>
      <c r="N668" s="11"/>
      <c r="O668" s="11"/>
      <c r="P668" s="11"/>
      <c r="Q668" s="11">
        <v>6236025</v>
      </c>
    </row>
    <row r="669" spans="1:17" x14ac:dyDescent="0.25">
      <c r="A669" s="10">
        <v>665</v>
      </c>
      <c r="B669" s="11"/>
      <c r="C669" s="11"/>
      <c r="D669" s="11"/>
      <c r="E669" s="11"/>
      <c r="F669" s="11"/>
      <c r="G669" s="11">
        <v>560570</v>
      </c>
      <c r="H669" s="11"/>
      <c r="I669" s="11"/>
      <c r="J669" s="11"/>
      <c r="K669" s="11"/>
      <c r="L669" s="11"/>
      <c r="M669" s="11"/>
      <c r="N669" s="11"/>
      <c r="O669" s="11"/>
      <c r="P669" s="11"/>
      <c r="Q669" s="11">
        <v>560570</v>
      </c>
    </row>
    <row r="670" spans="1:17" x14ac:dyDescent="0.25">
      <c r="A670" s="10">
        <v>666</v>
      </c>
      <c r="B670" s="11"/>
      <c r="C670" s="11"/>
      <c r="D670" s="11"/>
      <c r="E670" s="11"/>
      <c r="F670" s="11"/>
      <c r="G670" s="11">
        <v>859686</v>
      </c>
      <c r="H670" s="11"/>
      <c r="I670" s="11"/>
      <c r="J670" s="11"/>
      <c r="K670" s="11"/>
      <c r="L670" s="11"/>
      <c r="M670" s="11"/>
      <c r="N670" s="11"/>
      <c r="O670" s="11"/>
      <c r="P670" s="11"/>
      <c r="Q670" s="11">
        <v>859686</v>
      </c>
    </row>
    <row r="671" spans="1:17" x14ac:dyDescent="0.25">
      <c r="A671" s="10">
        <v>667</v>
      </c>
      <c r="B671" s="11"/>
      <c r="C671" s="11"/>
      <c r="D671" s="11"/>
      <c r="E671" s="11"/>
      <c r="F671" s="11"/>
      <c r="G671" s="11">
        <v>1564409</v>
      </c>
      <c r="H671" s="11"/>
      <c r="I671" s="11"/>
      <c r="J671" s="11"/>
      <c r="K671" s="11"/>
      <c r="L671" s="11"/>
      <c r="M671" s="11"/>
      <c r="N671" s="11"/>
      <c r="O671" s="11"/>
      <c r="P671" s="11"/>
      <c r="Q671" s="11">
        <v>1564409</v>
      </c>
    </row>
    <row r="672" spans="1:17" x14ac:dyDescent="0.25">
      <c r="A672" s="10">
        <v>668</v>
      </c>
      <c r="B672" s="11"/>
      <c r="C672" s="11"/>
      <c r="D672" s="11"/>
      <c r="E672" s="11"/>
      <c r="F672" s="11"/>
      <c r="G672" s="11">
        <v>1002428</v>
      </c>
      <c r="H672" s="11"/>
      <c r="I672" s="11"/>
      <c r="J672" s="11"/>
      <c r="K672" s="11"/>
      <c r="L672" s="11"/>
      <c r="M672" s="11"/>
      <c r="N672" s="11"/>
      <c r="O672" s="11"/>
      <c r="P672" s="11"/>
      <c r="Q672" s="11">
        <v>1002428</v>
      </c>
    </row>
    <row r="673" spans="1:17" x14ac:dyDescent="0.25">
      <c r="A673" s="10">
        <v>669</v>
      </c>
      <c r="B673" s="11"/>
      <c r="C673" s="11"/>
      <c r="D673" s="11"/>
      <c r="E673" s="11"/>
      <c r="F673" s="11"/>
      <c r="G673" s="11">
        <v>1270261</v>
      </c>
      <c r="H673" s="11"/>
      <c r="I673" s="11"/>
      <c r="J673" s="11"/>
      <c r="K673" s="11"/>
      <c r="L673" s="11"/>
      <c r="M673" s="11"/>
      <c r="N673" s="11"/>
      <c r="O673" s="11"/>
      <c r="P673" s="11"/>
      <c r="Q673" s="11">
        <v>1270261</v>
      </c>
    </row>
    <row r="674" spans="1:17" x14ac:dyDescent="0.25">
      <c r="A674" s="10">
        <v>670</v>
      </c>
      <c r="B674" s="11"/>
      <c r="C674" s="11"/>
      <c r="D674" s="11"/>
      <c r="E674" s="11"/>
      <c r="F674" s="11"/>
      <c r="G674" s="11">
        <v>11958853</v>
      </c>
      <c r="H674" s="11"/>
      <c r="I674" s="11"/>
      <c r="J674" s="11"/>
      <c r="K674" s="11"/>
      <c r="L674" s="11"/>
      <c r="M674" s="11"/>
      <c r="N674" s="11"/>
      <c r="O674" s="11"/>
      <c r="P674" s="11"/>
      <c r="Q674" s="11">
        <v>11958853</v>
      </c>
    </row>
    <row r="675" spans="1:17" x14ac:dyDescent="0.25">
      <c r="A675" s="10">
        <v>671</v>
      </c>
      <c r="B675" s="11"/>
      <c r="C675" s="11"/>
      <c r="D675" s="11"/>
      <c r="E675" s="11"/>
      <c r="F675" s="11"/>
      <c r="G675" s="11">
        <v>733972</v>
      </c>
      <c r="H675" s="11"/>
      <c r="I675" s="11"/>
      <c r="J675" s="11"/>
      <c r="K675" s="11"/>
      <c r="L675" s="11"/>
      <c r="M675" s="11"/>
      <c r="N675" s="11"/>
      <c r="O675" s="11"/>
      <c r="P675" s="11"/>
      <c r="Q675" s="11">
        <v>733972</v>
      </c>
    </row>
    <row r="676" spans="1:17" x14ac:dyDescent="0.25">
      <c r="A676" s="10">
        <v>672</v>
      </c>
      <c r="B676" s="11"/>
      <c r="C676" s="11"/>
      <c r="D676" s="11"/>
      <c r="E676" s="11"/>
      <c r="F676" s="11"/>
      <c r="G676" s="11">
        <v>890129</v>
      </c>
      <c r="H676" s="11"/>
      <c r="I676" s="11"/>
      <c r="J676" s="11"/>
      <c r="K676" s="11"/>
      <c r="L676" s="11"/>
      <c r="M676" s="11"/>
      <c r="N676" s="11"/>
      <c r="O676" s="11"/>
      <c r="P676" s="11"/>
      <c r="Q676" s="11">
        <v>890129</v>
      </c>
    </row>
    <row r="677" spans="1:17" x14ac:dyDescent="0.25">
      <c r="A677" s="10">
        <v>673</v>
      </c>
      <c r="B677" s="11"/>
      <c r="C677" s="11"/>
      <c r="D677" s="11"/>
      <c r="E677" s="11"/>
      <c r="F677" s="11"/>
      <c r="G677" s="11">
        <v>4990521</v>
      </c>
      <c r="H677" s="11"/>
      <c r="I677" s="11"/>
      <c r="J677" s="11"/>
      <c r="K677" s="11"/>
      <c r="L677" s="11"/>
      <c r="M677" s="11"/>
      <c r="N677" s="11"/>
      <c r="O677" s="11"/>
      <c r="P677" s="11"/>
      <c r="Q677" s="11">
        <v>4990521</v>
      </c>
    </row>
    <row r="678" spans="1:17" x14ac:dyDescent="0.25">
      <c r="A678" s="10">
        <v>674</v>
      </c>
      <c r="B678" s="11"/>
      <c r="C678" s="11"/>
      <c r="D678" s="11"/>
      <c r="E678" s="11"/>
      <c r="F678" s="11"/>
      <c r="G678" s="11">
        <v>6807662</v>
      </c>
      <c r="H678" s="11"/>
      <c r="I678" s="11"/>
      <c r="J678" s="11"/>
      <c r="K678" s="11"/>
      <c r="L678" s="11"/>
      <c r="M678" s="11"/>
      <c r="N678" s="11"/>
      <c r="O678" s="11"/>
      <c r="P678" s="11"/>
      <c r="Q678" s="11">
        <v>6807662</v>
      </c>
    </row>
    <row r="679" spans="1:17" x14ac:dyDescent="0.25">
      <c r="A679" s="10">
        <v>675</v>
      </c>
      <c r="B679" s="11"/>
      <c r="C679" s="11"/>
      <c r="D679" s="11"/>
      <c r="E679" s="11"/>
      <c r="F679" s="11"/>
      <c r="G679" s="11">
        <v>769266</v>
      </c>
      <c r="H679" s="11"/>
      <c r="I679" s="11"/>
      <c r="J679" s="11"/>
      <c r="K679" s="11"/>
      <c r="L679" s="11"/>
      <c r="M679" s="11"/>
      <c r="N679" s="11"/>
      <c r="O679" s="11"/>
      <c r="P679" s="11"/>
      <c r="Q679" s="11">
        <v>769266</v>
      </c>
    </row>
    <row r="680" spans="1:17" x14ac:dyDescent="0.25">
      <c r="A680" s="10">
        <v>676</v>
      </c>
      <c r="B680" s="11"/>
      <c r="C680" s="11"/>
      <c r="D680" s="11"/>
      <c r="E680" s="11"/>
      <c r="F680" s="11"/>
      <c r="G680" s="11">
        <v>538049</v>
      </c>
      <c r="H680" s="11"/>
      <c r="I680" s="11"/>
      <c r="J680" s="11"/>
      <c r="K680" s="11"/>
      <c r="L680" s="11"/>
      <c r="M680" s="11"/>
      <c r="N680" s="11"/>
      <c r="O680" s="11"/>
      <c r="P680" s="11"/>
      <c r="Q680" s="11">
        <v>538049</v>
      </c>
    </row>
    <row r="681" spans="1:17" x14ac:dyDescent="0.25">
      <c r="A681" s="10">
        <v>677</v>
      </c>
      <c r="B681" s="11"/>
      <c r="C681" s="11"/>
      <c r="D681" s="11"/>
      <c r="E681" s="11"/>
      <c r="F681" s="11"/>
      <c r="G681" s="11">
        <v>2305257</v>
      </c>
      <c r="H681" s="11"/>
      <c r="I681" s="11"/>
      <c r="J681" s="11"/>
      <c r="K681" s="11"/>
      <c r="L681" s="11"/>
      <c r="M681" s="11"/>
      <c r="N681" s="11"/>
      <c r="O681" s="11"/>
      <c r="P681" s="11"/>
      <c r="Q681" s="11">
        <v>2305257</v>
      </c>
    </row>
    <row r="682" spans="1:17" x14ac:dyDescent="0.25">
      <c r="A682" s="10">
        <v>678</v>
      </c>
      <c r="B682" s="11"/>
      <c r="C682" s="11"/>
      <c r="D682" s="11"/>
      <c r="E682" s="11"/>
      <c r="F682" s="11"/>
      <c r="G682" s="11">
        <v>1693851</v>
      </c>
      <c r="H682" s="11"/>
      <c r="I682" s="11"/>
      <c r="J682" s="11"/>
      <c r="K682" s="11"/>
      <c r="L682" s="11"/>
      <c r="M682" s="11"/>
      <c r="N682" s="11"/>
      <c r="O682" s="11"/>
      <c r="P682" s="11"/>
      <c r="Q682" s="11">
        <v>1693851</v>
      </c>
    </row>
    <row r="683" spans="1:17" x14ac:dyDescent="0.25">
      <c r="A683" s="10">
        <v>679</v>
      </c>
      <c r="B683" s="11"/>
      <c r="C683" s="11"/>
      <c r="D683" s="11"/>
      <c r="E683" s="11"/>
      <c r="F683" s="11"/>
      <c r="G683" s="11">
        <v>3057187</v>
      </c>
      <c r="H683" s="11"/>
      <c r="I683" s="11"/>
      <c r="J683" s="11"/>
      <c r="K683" s="11"/>
      <c r="L683" s="11"/>
      <c r="M683" s="11"/>
      <c r="N683" s="11"/>
      <c r="O683" s="11"/>
      <c r="P683" s="11"/>
      <c r="Q683" s="11">
        <v>3057187</v>
      </c>
    </row>
    <row r="684" spans="1:17" x14ac:dyDescent="0.25">
      <c r="A684" s="10">
        <v>680</v>
      </c>
      <c r="B684" s="11"/>
      <c r="C684" s="11"/>
      <c r="D684" s="11"/>
      <c r="E684" s="11"/>
      <c r="F684" s="11"/>
      <c r="G684" s="11">
        <v>1066327</v>
      </c>
      <c r="H684" s="11"/>
      <c r="I684" s="11"/>
      <c r="J684" s="11"/>
      <c r="K684" s="11"/>
      <c r="L684" s="11"/>
      <c r="M684" s="11"/>
      <c r="N684" s="11"/>
      <c r="O684" s="11"/>
      <c r="P684" s="11"/>
      <c r="Q684" s="11">
        <v>1066327</v>
      </c>
    </row>
    <row r="685" spans="1:17" x14ac:dyDescent="0.25">
      <c r="A685" s="10">
        <v>681</v>
      </c>
      <c r="B685" s="11"/>
      <c r="C685" s="11"/>
      <c r="D685" s="11"/>
      <c r="E685" s="11"/>
      <c r="F685" s="11"/>
      <c r="G685" s="11">
        <v>586499</v>
      </c>
      <c r="H685" s="11"/>
      <c r="I685" s="11"/>
      <c r="J685" s="11"/>
      <c r="K685" s="11"/>
      <c r="L685" s="11"/>
      <c r="M685" s="11"/>
      <c r="N685" s="11"/>
      <c r="O685" s="11"/>
      <c r="P685" s="11"/>
      <c r="Q685" s="11">
        <v>586499</v>
      </c>
    </row>
    <row r="686" spans="1:17" x14ac:dyDescent="0.25">
      <c r="A686" s="10">
        <v>682</v>
      </c>
      <c r="B686" s="11"/>
      <c r="C686" s="11"/>
      <c r="D686" s="11"/>
      <c r="E686" s="11"/>
      <c r="F686" s="11"/>
      <c r="G686" s="11">
        <v>8091887</v>
      </c>
      <c r="H686" s="11"/>
      <c r="I686" s="11"/>
      <c r="J686" s="11"/>
      <c r="K686" s="11"/>
      <c r="L686" s="11"/>
      <c r="M686" s="11"/>
      <c r="N686" s="11"/>
      <c r="O686" s="11"/>
      <c r="P686" s="11"/>
      <c r="Q686" s="11">
        <v>8091887</v>
      </c>
    </row>
    <row r="687" spans="1:17" x14ac:dyDescent="0.25">
      <c r="A687" s="10">
        <v>683</v>
      </c>
      <c r="B687" s="11"/>
      <c r="C687" s="11"/>
      <c r="D687" s="11"/>
      <c r="E687" s="11"/>
      <c r="F687" s="11"/>
      <c r="G687" s="11">
        <v>2703955</v>
      </c>
      <c r="H687" s="11"/>
      <c r="I687" s="11"/>
      <c r="J687" s="11"/>
      <c r="K687" s="11"/>
      <c r="L687" s="11"/>
      <c r="M687" s="11"/>
      <c r="N687" s="11"/>
      <c r="O687" s="11"/>
      <c r="P687" s="11"/>
      <c r="Q687" s="11">
        <v>2703955</v>
      </c>
    </row>
    <row r="688" spans="1:17" x14ac:dyDescent="0.25">
      <c r="A688" s="10">
        <v>684</v>
      </c>
      <c r="B688" s="11"/>
      <c r="C688" s="11"/>
      <c r="D688" s="11"/>
      <c r="E688" s="11"/>
      <c r="F688" s="11"/>
      <c r="G688" s="11">
        <v>970844</v>
      </c>
      <c r="H688" s="11"/>
      <c r="I688" s="11"/>
      <c r="J688" s="11"/>
      <c r="K688" s="11"/>
      <c r="L688" s="11"/>
      <c r="M688" s="11"/>
      <c r="N688" s="11"/>
      <c r="O688" s="11"/>
      <c r="P688" s="11"/>
      <c r="Q688" s="11">
        <v>970844</v>
      </c>
    </row>
    <row r="689" spans="1:17" x14ac:dyDescent="0.25">
      <c r="A689" s="10">
        <v>685</v>
      </c>
      <c r="B689" s="11"/>
      <c r="C689" s="11"/>
      <c r="D689" s="11"/>
      <c r="E689" s="11"/>
      <c r="F689" s="11"/>
      <c r="G689" s="11">
        <v>857598</v>
      </c>
      <c r="H689" s="11"/>
      <c r="I689" s="11"/>
      <c r="J689" s="11"/>
      <c r="K689" s="11"/>
      <c r="L689" s="11"/>
      <c r="M689" s="11"/>
      <c r="N689" s="11"/>
      <c r="O689" s="11"/>
      <c r="P689" s="11"/>
      <c r="Q689" s="11">
        <v>857598</v>
      </c>
    </row>
    <row r="690" spans="1:17" x14ac:dyDescent="0.25">
      <c r="A690" s="10">
        <v>686</v>
      </c>
      <c r="B690" s="11"/>
      <c r="C690" s="11"/>
      <c r="D690" s="11"/>
      <c r="E690" s="11"/>
      <c r="F690" s="11"/>
      <c r="G690" s="11">
        <v>5165471</v>
      </c>
      <c r="H690" s="11"/>
      <c r="I690" s="11"/>
      <c r="J690" s="11"/>
      <c r="K690" s="11"/>
      <c r="L690" s="11"/>
      <c r="M690" s="11"/>
      <c r="N690" s="11"/>
      <c r="O690" s="11"/>
      <c r="P690" s="11"/>
      <c r="Q690" s="11">
        <v>5165471</v>
      </c>
    </row>
    <row r="691" spans="1:17" x14ac:dyDescent="0.25">
      <c r="A691" s="10">
        <v>687</v>
      </c>
      <c r="B691" s="11"/>
      <c r="C691" s="11"/>
      <c r="D691" s="11"/>
      <c r="E691" s="11"/>
      <c r="F691" s="11"/>
      <c r="G691" s="11">
        <v>1367220</v>
      </c>
      <c r="H691" s="11"/>
      <c r="I691" s="11"/>
      <c r="J691" s="11"/>
      <c r="K691" s="11"/>
      <c r="L691" s="11"/>
      <c r="M691" s="11"/>
      <c r="N691" s="11"/>
      <c r="O691" s="11"/>
      <c r="P691" s="11"/>
      <c r="Q691" s="11">
        <v>1367220</v>
      </c>
    </row>
    <row r="692" spans="1:17" x14ac:dyDescent="0.25">
      <c r="A692" s="10">
        <v>688</v>
      </c>
      <c r="B692" s="11"/>
      <c r="C692" s="11"/>
      <c r="D692" s="11"/>
      <c r="E692" s="11"/>
      <c r="F692" s="11"/>
      <c r="G692" s="11">
        <v>18601607</v>
      </c>
      <c r="H692" s="11"/>
      <c r="I692" s="11"/>
      <c r="J692" s="11"/>
      <c r="K692" s="11"/>
      <c r="L692" s="11"/>
      <c r="M692" s="11"/>
      <c r="N692" s="11"/>
      <c r="O692" s="11"/>
      <c r="P692" s="11"/>
      <c r="Q692" s="11">
        <v>18601607</v>
      </c>
    </row>
    <row r="693" spans="1:17" x14ac:dyDescent="0.25">
      <c r="A693" s="10">
        <v>689</v>
      </c>
      <c r="B693" s="11"/>
      <c r="C693" s="11"/>
      <c r="D693" s="11"/>
      <c r="E693" s="11"/>
      <c r="F693" s="11"/>
      <c r="G693" s="11">
        <v>940828</v>
      </c>
      <c r="H693" s="11"/>
      <c r="I693" s="11"/>
      <c r="J693" s="11"/>
      <c r="K693" s="11"/>
      <c r="L693" s="11"/>
      <c r="M693" s="11"/>
      <c r="N693" s="11"/>
      <c r="O693" s="11"/>
      <c r="P693" s="11"/>
      <c r="Q693" s="11">
        <v>940828</v>
      </c>
    </row>
    <row r="694" spans="1:17" x14ac:dyDescent="0.25">
      <c r="A694" s="10">
        <v>690</v>
      </c>
      <c r="B694" s="11"/>
      <c r="C694" s="11"/>
      <c r="D694" s="11"/>
      <c r="E694" s="11"/>
      <c r="F694" s="11"/>
      <c r="G694" s="11">
        <v>1125567</v>
      </c>
      <c r="H694" s="11"/>
      <c r="I694" s="11"/>
      <c r="J694" s="11"/>
      <c r="K694" s="11"/>
      <c r="L694" s="11"/>
      <c r="M694" s="11"/>
      <c r="N694" s="11"/>
      <c r="O694" s="11"/>
      <c r="P694" s="11"/>
      <c r="Q694" s="11">
        <v>1125567</v>
      </c>
    </row>
    <row r="695" spans="1:17" x14ac:dyDescent="0.25">
      <c r="A695" s="10">
        <v>691</v>
      </c>
      <c r="B695" s="11"/>
      <c r="C695" s="11"/>
      <c r="D695" s="11"/>
      <c r="E695" s="11"/>
      <c r="F695" s="11"/>
      <c r="G695" s="11">
        <v>4087058</v>
      </c>
      <c r="H695" s="11"/>
      <c r="I695" s="11"/>
      <c r="J695" s="11"/>
      <c r="K695" s="11"/>
      <c r="L695" s="11"/>
      <c r="M695" s="11"/>
      <c r="N695" s="11"/>
      <c r="O695" s="11"/>
      <c r="P695" s="11"/>
      <c r="Q695" s="11">
        <v>4087058</v>
      </c>
    </row>
    <row r="696" spans="1:17" x14ac:dyDescent="0.25">
      <c r="A696" s="10">
        <v>692</v>
      </c>
      <c r="B696" s="11"/>
      <c r="C696" s="11"/>
      <c r="D696" s="11"/>
      <c r="E696" s="11"/>
      <c r="F696" s="11"/>
      <c r="G696" s="11">
        <v>964672</v>
      </c>
      <c r="H696" s="11"/>
      <c r="I696" s="11"/>
      <c r="J696" s="11"/>
      <c r="K696" s="11"/>
      <c r="L696" s="11"/>
      <c r="M696" s="11"/>
      <c r="N696" s="11"/>
      <c r="O696" s="11"/>
      <c r="P696" s="11"/>
      <c r="Q696" s="11">
        <v>964672</v>
      </c>
    </row>
    <row r="697" spans="1:17" x14ac:dyDescent="0.25">
      <c r="A697" s="10">
        <v>693</v>
      </c>
      <c r="B697" s="11"/>
      <c r="C697" s="11"/>
      <c r="D697" s="11"/>
      <c r="E697" s="11"/>
      <c r="F697" s="11"/>
      <c r="G697" s="11">
        <v>1639188</v>
      </c>
      <c r="H697" s="11"/>
      <c r="I697" s="11"/>
      <c r="J697" s="11"/>
      <c r="K697" s="11"/>
      <c r="L697" s="11"/>
      <c r="M697" s="11"/>
      <c r="N697" s="11"/>
      <c r="O697" s="11"/>
      <c r="P697" s="11"/>
      <c r="Q697" s="11">
        <v>1639188</v>
      </c>
    </row>
    <row r="698" spans="1:17" x14ac:dyDescent="0.25">
      <c r="A698" s="10">
        <v>694</v>
      </c>
      <c r="B698" s="11"/>
      <c r="C698" s="11"/>
      <c r="D698" s="11"/>
      <c r="E698" s="11"/>
      <c r="F698" s="11"/>
      <c r="G698" s="11">
        <v>1505459</v>
      </c>
      <c r="H698" s="11"/>
      <c r="I698" s="11"/>
      <c r="J698" s="11"/>
      <c r="K698" s="11"/>
      <c r="L698" s="11"/>
      <c r="M698" s="11"/>
      <c r="N698" s="11"/>
      <c r="O698" s="11"/>
      <c r="P698" s="11"/>
      <c r="Q698" s="11">
        <v>1505459</v>
      </c>
    </row>
    <row r="699" spans="1:17" x14ac:dyDescent="0.25">
      <c r="A699" s="10">
        <v>695</v>
      </c>
      <c r="B699" s="11"/>
      <c r="C699" s="11"/>
      <c r="D699" s="11"/>
      <c r="E699" s="11"/>
      <c r="F699" s="11"/>
      <c r="G699" s="11">
        <v>481486</v>
      </c>
      <c r="H699" s="11"/>
      <c r="I699" s="11"/>
      <c r="J699" s="11"/>
      <c r="K699" s="11"/>
      <c r="L699" s="11"/>
      <c r="M699" s="11"/>
      <c r="N699" s="11"/>
      <c r="O699" s="11"/>
      <c r="P699" s="11"/>
      <c r="Q699" s="11">
        <v>481486</v>
      </c>
    </row>
    <row r="700" spans="1:17" x14ac:dyDescent="0.25">
      <c r="A700" s="10">
        <v>696</v>
      </c>
      <c r="B700" s="11"/>
      <c r="C700" s="11"/>
      <c r="D700" s="11"/>
      <c r="E700" s="11"/>
      <c r="F700" s="11"/>
      <c r="G700" s="11">
        <v>409420</v>
      </c>
      <c r="H700" s="11"/>
      <c r="I700" s="11"/>
      <c r="J700" s="11"/>
      <c r="K700" s="11"/>
      <c r="L700" s="11"/>
      <c r="M700" s="11"/>
      <c r="N700" s="11"/>
      <c r="O700" s="11"/>
      <c r="P700" s="11"/>
      <c r="Q700" s="11">
        <v>409420</v>
      </c>
    </row>
    <row r="701" spans="1:17" x14ac:dyDescent="0.25">
      <c r="A701" s="10">
        <v>697</v>
      </c>
      <c r="B701" s="11"/>
      <c r="C701" s="11"/>
      <c r="D701" s="11"/>
      <c r="E701" s="11"/>
      <c r="F701" s="11"/>
      <c r="G701" s="11">
        <v>1551656</v>
      </c>
      <c r="H701" s="11"/>
      <c r="I701" s="11"/>
      <c r="J701" s="11"/>
      <c r="K701" s="11"/>
      <c r="L701" s="11"/>
      <c r="M701" s="11"/>
      <c r="N701" s="11"/>
      <c r="O701" s="11"/>
      <c r="P701" s="11"/>
      <c r="Q701" s="11">
        <v>1551656</v>
      </c>
    </row>
    <row r="702" spans="1:17" x14ac:dyDescent="0.25">
      <c r="A702" s="10">
        <v>698</v>
      </c>
      <c r="B702" s="11"/>
      <c r="C702" s="11"/>
      <c r="D702" s="11"/>
      <c r="E702" s="11"/>
      <c r="F702" s="11"/>
      <c r="G702" s="11">
        <v>2615010</v>
      </c>
      <c r="H702" s="11"/>
      <c r="I702" s="11"/>
      <c r="J702" s="11"/>
      <c r="K702" s="11"/>
      <c r="L702" s="11"/>
      <c r="M702" s="11"/>
      <c r="N702" s="11"/>
      <c r="O702" s="11"/>
      <c r="P702" s="11"/>
      <c r="Q702" s="11">
        <v>2615010</v>
      </c>
    </row>
    <row r="703" spans="1:17" x14ac:dyDescent="0.25">
      <c r="A703" s="10">
        <v>699</v>
      </c>
      <c r="B703" s="11"/>
      <c r="C703" s="11"/>
      <c r="D703" s="11"/>
      <c r="E703" s="11"/>
      <c r="F703" s="11"/>
      <c r="G703" s="11">
        <v>850389</v>
      </c>
      <c r="H703" s="11"/>
      <c r="I703" s="11"/>
      <c r="J703" s="11"/>
      <c r="K703" s="11"/>
      <c r="L703" s="11"/>
      <c r="M703" s="11"/>
      <c r="N703" s="11"/>
      <c r="O703" s="11"/>
      <c r="P703" s="11"/>
      <c r="Q703" s="11">
        <v>850389</v>
      </c>
    </row>
    <row r="704" spans="1:17" x14ac:dyDescent="0.25">
      <c r="A704" s="10">
        <v>700</v>
      </c>
      <c r="B704" s="11"/>
      <c r="C704" s="11"/>
      <c r="D704" s="11"/>
      <c r="E704" s="11"/>
      <c r="F704" s="11"/>
      <c r="G704" s="11">
        <v>551943</v>
      </c>
      <c r="H704" s="11"/>
      <c r="I704" s="11"/>
      <c r="J704" s="11"/>
      <c r="K704" s="11"/>
      <c r="L704" s="11"/>
      <c r="M704" s="11"/>
      <c r="N704" s="11"/>
      <c r="O704" s="11"/>
      <c r="P704" s="11"/>
      <c r="Q704" s="11">
        <v>551943</v>
      </c>
    </row>
    <row r="705" spans="1:17" x14ac:dyDescent="0.25">
      <c r="A705" s="10">
        <v>701</v>
      </c>
      <c r="B705" s="11"/>
      <c r="C705" s="11"/>
      <c r="D705" s="11"/>
      <c r="E705" s="11"/>
      <c r="F705" s="11"/>
      <c r="G705" s="11">
        <v>2085773</v>
      </c>
      <c r="H705" s="11"/>
      <c r="I705" s="11"/>
      <c r="J705" s="11"/>
      <c r="K705" s="11"/>
      <c r="L705" s="11"/>
      <c r="M705" s="11"/>
      <c r="N705" s="11"/>
      <c r="O705" s="11"/>
      <c r="P705" s="11"/>
      <c r="Q705" s="11">
        <v>2085773</v>
      </c>
    </row>
    <row r="706" spans="1:17" x14ac:dyDescent="0.25">
      <c r="A706" s="10">
        <v>702</v>
      </c>
      <c r="B706" s="11"/>
      <c r="C706" s="11"/>
      <c r="D706" s="11"/>
      <c r="E706" s="11"/>
      <c r="F706" s="11"/>
      <c r="G706" s="11">
        <v>1209466</v>
      </c>
      <c r="H706" s="11"/>
      <c r="I706" s="11"/>
      <c r="J706" s="11"/>
      <c r="K706" s="11"/>
      <c r="L706" s="11"/>
      <c r="M706" s="11"/>
      <c r="N706" s="11"/>
      <c r="O706" s="11"/>
      <c r="P706" s="11"/>
      <c r="Q706" s="11">
        <v>1209466</v>
      </c>
    </row>
    <row r="707" spans="1:17" x14ac:dyDescent="0.25">
      <c r="A707" s="10">
        <v>703</v>
      </c>
      <c r="B707" s="11"/>
      <c r="C707" s="11"/>
      <c r="D707" s="11"/>
      <c r="E707" s="11"/>
      <c r="F707" s="11"/>
      <c r="G707" s="11">
        <v>566973</v>
      </c>
      <c r="H707" s="11"/>
      <c r="I707" s="11"/>
      <c r="J707" s="11"/>
      <c r="K707" s="11"/>
      <c r="L707" s="11"/>
      <c r="M707" s="11"/>
      <c r="N707" s="11"/>
      <c r="O707" s="11"/>
      <c r="P707" s="11"/>
      <c r="Q707" s="11">
        <v>566973</v>
      </c>
    </row>
    <row r="708" spans="1:17" x14ac:dyDescent="0.25">
      <c r="A708" s="10">
        <v>704</v>
      </c>
      <c r="B708" s="11"/>
      <c r="C708" s="11"/>
      <c r="D708" s="11"/>
      <c r="E708" s="11"/>
      <c r="F708" s="11"/>
      <c r="G708" s="11">
        <v>3000939</v>
      </c>
      <c r="H708" s="11"/>
      <c r="I708" s="11"/>
      <c r="J708" s="11"/>
      <c r="K708" s="11"/>
      <c r="L708" s="11"/>
      <c r="M708" s="11"/>
      <c r="N708" s="11"/>
      <c r="O708" s="11"/>
      <c r="P708" s="11"/>
      <c r="Q708" s="11">
        <v>3000939</v>
      </c>
    </row>
    <row r="709" spans="1:17" x14ac:dyDescent="0.25">
      <c r="A709" s="10">
        <v>705</v>
      </c>
      <c r="B709" s="11"/>
      <c r="C709" s="11"/>
      <c r="D709" s="11"/>
      <c r="E709" s="11"/>
      <c r="F709" s="11"/>
      <c r="G709" s="11">
        <v>908307</v>
      </c>
      <c r="H709" s="11"/>
      <c r="I709" s="11"/>
      <c r="J709" s="11"/>
      <c r="K709" s="11"/>
      <c r="L709" s="11"/>
      <c r="M709" s="11"/>
      <c r="N709" s="11"/>
      <c r="O709" s="11"/>
      <c r="P709" s="11"/>
      <c r="Q709" s="11">
        <v>908307</v>
      </c>
    </row>
    <row r="710" spans="1:17" x14ac:dyDescent="0.25">
      <c r="A710" s="10">
        <v>706</v>
      </c>
      <c r="B710" s="11"/>
      <c r="C710" s="11"/>
      <c r="D710" s="11"/>
      <c r="E710" s="11"/>
      <c r="F710" s="11"/>
      <c r="G710" s="11">
        <v>585773</v>
      </c>
      <c r="H710" s="11"/>
      <c r="I710" s="11"/>
      <c r="J710" s="11"/>
      <c r="K710" s="11"/>
      <c r="L710" s="11"/>
      <c r="M710" s="11"/>
      <c r="N710" s="11"/>
      <c r="O710" s="11"/>
      <c r="P710" s="11"/>
      <c r="Q710" s="11">
        <v>585773</v>
      </c>
    </row>
    <row r="711" spans="1:17" x14ac:dyDescent="0.25">
      <c r="A711" s="10">
        <v>707</v>
      </c>
      <c r="B711" s="11"/>
      <c r="C711" s="11"/>
      <c r="D711" s="11"/>
      <c r="E711" s="11"/>
      <c r="F711" s="11"/>
      <c r="G711" s="11">
        <v>3348030</v>
      </c>
      <c r="H711" s="11"/>
      <c r="I711" s="11"/>
      <c r="J711" s="11"/>
      <c r="K711" s="11"/>
      <c r="L711" s="11"/>
      <c r="M711" s="11"/>
      <c r="N711" s="11"/>
      <c r="O711" s="11"/>
      <c r="P711" s="11"/>
      <c r="Q711" s="11">
        <v>3348030</v>
      </c>
    </row>
    <row r="712" spans="1:17" x14ac:dyDescent="0.25">
      <c r="A712" s="10">
        <v>708</v>
      </c>
      <c r="B712" s="11"/>
      <c r="C712" s="11"/>
      <c r="D712" s="11"/>
      <c r="E712" s="11"/>
      <c r="F712" s="11"/>
      <c r="G712" s="11">
        <v>665947</v>
      </c>
      <c r="H712" s="11"/>
      <c r="I712" s="11"/>
      <c r="J712" s="11"/>
      <c r="K712" s="11"/>
      <c r="L712" s="11"/>
      <c r="M712" s="11"/>
      <c r="N712" s="11"/>
      <c r="O712" s="11"/>
      <c r="P712" s="11"/>
      <c r="Q712" s="11">
        <v>665947</v>
      </c>
    </row>
    <row r="713" spans="1:17" x14ac:dyDescent="0.25">
      <c r="A713" s="10">
        <v>709</v>
      </c>
      <c r="B713" s="11"/>
      <c r="C713" s="11"/>
      <c r="D713" s="11"/>
      <c r="E713" s="11"/>
      <c r="F713" s="11"/>
      <c r="G713" s="11">
        <v>492765</v>
      </c>
      <c r="H713" s="11"/>
      <c r="I713" s="11"/>
      <c r="J713" s="11"/>
      <c r="K713" s="11"/>
      <c r="L713" s="11"/>
      <c r="M713" s="11"/>
      <c r="N713" s="11"/>
      <c r="O713" s="11"/>
      <c r="P713" s="11"/>
      <c r="Q713" s="11">
        <v>492765</v>
      </c>
    </row>
    <row r="714" spans="1:17" x14ac:dyDescent="0.25">
      <c r="A714" s="10">
        <v>710</v>
      </c>
      <c r="B714" s="11"/>
      <c r="C714" s="11"/>
      <c r="D714" s="11"/>
      <c r="E714" s="11"/>
      <c r="F714" s="11"/>
      <c r="G714" s="11">
        <v>727061</v>
      </c>
      <c r="H714" s="11"/>
      <c r="I714" s="11"/>
      <c r="J714" s="11"/>
      <c r="K714" s="11"/>
      <c r="L714" s="11"/>
      <c r="M714" s="11"/>
      <c r="N714" s="11"/>
      <c r="O714" s="11"/>
      <c r="P714" s="11"/>
      <c r="Q714" s="11">
        <v>727061</v>
      </c>
    </row>
    <row r="715" spans="1:17" x14ac:dyDescent="0.25">
      <c r="A715" s="10">
        <v>711</v>
      </c>
      <c r="B715" s="11"/>
      <c r="C715" s="11"/>
      <c r="D715" s="11"/>
      <c r="E715" s="11"/>
      <c r="F715" s="11"/>
      <c r="G715" s="11">
        <v>2590238</v>
      </c>
      <c r="H715" s="11"/>
      <c r="I715" s="11"/>
      <c r="J715" s="11"/>
      <c r="K715" s="11"/>
      <c r="L715" s="11"/>
      <c r="M715" s="11"/>
      <c r="N715" s="11"/>
      <c r="O715" s="11"/>
      <c r="P715" s="11"/>
      <c r="Q715" s="11">
        <v>2590238</v>
      </c>
    </row>
    <row r="716" spans="1:17" x14ac:dyDescent="0.25">
      <c r="A716" s="10">
        <v>712</v>
      </c>
      <c r="B716" s="11"/>
      <c r="C716" s="11"/>
      <c r="D716" s="11"/>
      <c r="E716" s="11"/>
      <c r="F716" s="11"/>
      <c r="G716" s="11">
        <v>468565</v>
      </c>
      <c r="H716" s="11"/>
      <c r="I716" s="11"/>
      <c r="J716" s="11"/>
      <c r="K716" s="11"/>
      <c r="L716" s="11"/>
      <c r="M716" s="11"/>
      <c r="N716" s="11"/>
      <c r="O716" s="11"/>
      <c r="P716" s="11"/>
      <c r="Q716" s="11">
        <v>468565</v>
      </c>
    </row>
    <row r="717" spans="1:17" x14ac:dyDescent="0.25">
      <c r="A717" s="10">
        <v>713</v>
      </c>
      <c r="B717" s="11"/>
      <c r="C717" s="11"/>
      <c r="D717" s="11"/>
      <c r="E717" s="11"/>
      <c r="F717" s="11"/>
      <c r="G717" s="11">
        <v>1597961</v>
      </c>
      <c r="H717" s="11"/>
      <c r="I717" s="11"/>
      <c r="J717" s="11"/>
      <c r="K717" s="11"/>
      <c r="L717" s="11"/>
      <c r="M717" s="11"/>
      <c r="N717" s="11"/>
      <c r="O717" s="11"/>
      <c r="P717" s="11"/>
      <c r="Q717" s="11">
        <v>1597961</v>
      </c>
    </row>
    <row r="718" spans="1:17" x14ac:dyDescent="0.25">
      <c r="A718" s="10">
        <v>714</v>
      </c>
      <c r="B718" s="11"/>
      <c r="C718" s="11"/>
      <c r="D718" s="11"/>
      <c r="E718" s="11"/>
      <c r="F718" s="11"/>
      <c r="G718" s="11"/>
      <c r="H718" s="11">
        <v>971462</v>
      </c>
      <c r="I718" s="11"/>
      <c r="J718" s="11"/>
      <c r="K718" s="11"/>
      <c r="L718" s="11"/>
      <c r="M718" s="11"/>
      <c r="N718" s="11"/>
      <c r="O718" s="11"/>
      <c r="P718" s="11"/>
      <c r="Q718" s="11">
        <v>971462</v>
      </c>
    </row>
    <row r="719" spans="1:17" x14ac:dyDescent="0.25">
      <c r="A719" s="10">
        <v>715</v>
      </c>
      <c r="B719" s="11"/>
      <c r="C719" s="11"/>
      <c r="D719" s="11"/>
      <c r="E719" s="11"/>
      <c r="F719" s="11"/>
      <c r="G719" s="11"/>
      <c r="H719" s="11">
        <v>21895843</v>
      </c>
      <c r="I719" s="11"/>
      <c r="J719" s="11"/>
      <c r="K719" s="11"/>
      <c r="L719" s="11"/>
      <c r="M719" s="11"/>
      <c r="N719" s="11"/>
      <c r="O719" s="11"/>
      <c r="P719" s="11"/>
      <c r="Q719" s="11">
        <v>21895843</v>
      </c>
    </row>
    <row r="720" spans="1:17" x14ac:dyDescent="0.25">
      <c r="A720" s="10">
        <v>716</v>
      </c>
      <c r="B720" s="11"/>
      <c r="C720" s="11"/>
      <c r="D720" s="11"/>
      <c r="E720" s="11"/>
      <c r="F720" s="11"/>
      <c r="G720" s="11"/>
      <c r="H720" s="11">
        <v>20910947</v>
      </c>
      <c r="I720" s="11"/>
      <c r="J720" s="11"/>
      <c r="K720" s="11"/>
      <c r="L720" s="11"/>
      <c r="M720" s="11"/>
      <c r="N720" s="11"/>
      <c r="O720" s="11"/>
      <c r="P720" s="11"/>
      <c r="Q720" s="11">
        <v>20910947</v>
      </c>
    </row>
    <row r="721" spans="1:17" x14ac:dyDescent="0.25">
      <c r="A721" s="10">
        <v>717</v>
      </c>
      <c r="B721" s="11"/>
      <c r="C721" s="11"/>
      <c r="D721" s="11"/>
      <c r="E721" s="11"/>
      <c r="F721" s="11"/>
      <c r="G721" s="11"/>
      <c r="H721" s="11">
        <v>12803463</v>
      </c>
      <c r="I721" s="11"/>
      <c r="J721" s="11"/>
      <c r="K721" s="11"/>
      <c r="L721" s="11"/>
      <c r="M721" s="11"/>
      <c r="N721" s="11"/>
      <c r="O721" s="11"/>
      <c r="P721" s="11"/>
      <c r="Q721" s="11">
        <v>12803463</v>
      </c>
    </row>
    <row r="722" spans="1:17" x14ac:dyDescent="0.25">
      <c r="A722" s="10">
        <v>718</v>
      </c>
      <c r="B722" s="11"/>
      <c r="C722" s="11"/>
      <c r="D722" s="11"/>
      <c r="E722" s="11"/>
      <c r="F722" s="11"/>
      <c r="G722" s="11"/>
      <c r="H722" s="11">
        <v>2006660</v>
      </c>
      <c r="I722" s="11"/>
      <c r="J722" s="11"/>
      <c r="K722" s="11"/>
      <c r="L722" s="11"/>
      <c r="M722" s="11"/>
      <c r="N722" s="11"/>
      <c r="O722" s="11"/>
      <c r="P722" s="11"/>
      <c r="Q722" s="11">
        <v>2006660</v>
      </c>
    </row>
    <row r="723" spans="1:17" x14ac:dyDescent="0.25">
      <c r="A723" s="10">
        <v>719</v>
      </c>
      <c r="B723" s="11"/>
      <c r="C723" s="11"/>
      <c r="D723" s="11"/>
      <c r="E723" s="11"/>
      <c r="F723" s="11"/>
      <c r="G723" s="11"/>
      <c r="H723" s="11">
        <v>21745211</v>
      </c>
      <c r="I723" s="11"/>
      <c r="J723" s="11"/>
      <c r="K723" s="11"/>
      <c r="L723" s="11"/>
      <c r="M723" s="11"/>
      <c r="N723" s="11"/>
      <c r="O723" s="11"/>
      <c r="P723" s="11"/>
      <c r="Q723" s="11">
        <v>21745211</v>
      </c>
    </row>
    <row r="724" spans="1:17" x14ac:dyDescent="0.25">
      <c r="A724" s="10">
        <v>720</v>
      </c>
      <c r="B724" s="11"/>
      <c r="C724" s="11"/>
      <c r="D724" s="11"/>
      <c r="E724" s="11"/>
      <c r="F724" s="11"/>
      <c r="G724" s="11"/>
      <c r="H724" s="11">
        <v>395864</v>
      </c>
      <c r="I724" s="11"/>
      <c r="J724" s="11"/>
      <c r="K724" s="11"/>
      <c r="L724" s="11"/>
      <c r="M724" s="11"/>
      <c r="N724" s="11"/>
      <c r="O724" s="11"/>
      <c r="P724" s="11"/>
      <c r="Q724" s="11">
        <v>395864</v>
      </c>
    </row>
    <row r="725" spans="1:17" x14ac:dyDescent="0.25">
      <c r="A725" s="10">
        <v>721</v>
      </c>
      <c r="B725" s="11"/>
      <c r="C725" s="11"/>
      <c r="D725" s="11"/>
      <c r="E725" s="11"/>
      <c r="F725" s="11"/>
      <c r="G725" s="11"/>
      <c r="H725" s="11">
        <v>3330243</v>
      </c>
      <c r="I725" s="11"/>
      <c r="J725" s="11"/>
      <c r="K725" s="11"/>
      <c r="L725" s="11"/>
      <c r="M725" s="11"/>
      <c r="N725" s="11"/>
      <c r="O725" s="11"/>
      <c r="P725" s="11"/>
      <c r="Q725" s="11">
        <v>3330243</v>
      </c>
    </row>
    <row r="726" spans="1:17" x14ac:dyDescent="0.25">
      <c r="A726" s="10">
        <v>722</v>
      </c>
      <c r="B726" s="11"/>
      <c r="C726" s="11"/>
      <c r="D726" s="11"/>
      <c r="E726" s="11"/>
      <c r="F726" s="11"/>
      <c r="G726" s="11"/>
      <c r="H726" s="11">
        <v>149423</v>
      </c>
      <c r="I726" s="11"/>
      <c r="J726" s="11"/>
      <c r="K726" s="11"/>
      <c r="L726" s="11"/>
      <c r="M726" s="11"/>
      <c r="N726" s="11"/>
      <c r="O726" s="11"/>
      <c r="P726" s="11"/>
      <c r="Q726" s="11">
        <v>149423</v>
      </c>
    </row>
    <row r="727" spans="1:17" x14ac:dyDescent="0.25">
      <c r="A727" s="10">
        <v>723</v>
      </c>
      <c r="B727" s="11"/>
      <c r="C727" s="11"/>
      <c r="D727" s="11"/>
      <c r="E727" s="11"/>
      <c r="F727" s="11"/>
      <c r="G727" s="11"/>
      <c r="H727" s="11">
        <v>41874338</v>
      </c>
      <c r="I727" s="11"/>
      <c r="J727" s="11"/>
      <c r="K727" s="11"/>
      <c r="L727" s="11"/>
      <c r="M727" s="11"/>
      <c r="N727" s="11"/>
      <c r="O727" s="11"/>
      <c r="P727" s="11"/>
      <c r="Q727" s="11">
        <v>41874338</v>
      </c>
    </row>
    <row r="728" spans="1:17" x14ac:dyDescent="0.25">
      <c r="A728" s="10">
        <v>724</v>
      </c>
      <c r="B728" s="11"/>
      <c r="C728" s="11"/>
      <c r="D728" s="11"/>
      <c r="E728" s="11"/>
      <c r="F728" s="11"/>
      <c r="G728" s="11"/>
      <c r="H728" s="11">
        <v>1163708</v>
      </c>
      <c r="I728" s="11"/>
      <c r="J728" s="11"/>
      <c r="K728" s="11"/>
      <c r="L728" s="11"/>
      <c r="M728" s="11"/>
      <c r="N728" s="11"/>
      <c r="O728" s="11"/>
      <c r="P728" s="11"/>
      <c r="Q728" s="11">
        <v>1163708</v>
      </c>
    </row>
    <row r="729" spans="1:17" x14ac:dyDescent="0.25">
      <c r="A729" s="10">
        <v>725</v>
      </c>
      <c r="B729" s="11"/>
      <c r="C729" s="11"/>
      <c r="D729" s="11"/>
      <c r="E729" s="11"/>
      <c r="F729" s="11"/>
      <c r="G729" s="11"/>
      <c r="H729" s="11">
        <v>4901044</v>
      </c>
      <c r="I729" s="11"/>
      <c r="J729" s="11"/>
      <c r="K729" s="11"/>
      <c r="L729" s="11"/>
      <c r="M729" s="11"/>
      <c r="N729" s="11"/>
      <c r="O729" s="11"/>
      <c r="P729" s="11"/>
      <c r="Q729" s="11">
        <v>4901044</v>
      </c>
    </row>
    <row r="730" spans="1:17" x14ac:dyDescent="0.25">
      <c r="A730" s="10">
        <v>726</v>
      </c>
      <c r="B730" s="11"/>
      <c r="C730" s="11"/>
      <c r="D730" s="11"/>
      <c r="E730" s="11"/>
      <c r="F730" s="11"/>
      <c r="G730" s="11"/>
      <c r="H730" s="11">
        <v>7744129</v>
      </c>
      <c r="I730" s="11"/>
      <c r="J730" s="11"/>
      <c r="K730" s="11"/>
      <c r="L730" s="11"/>
      <c r="M730" s="11"/>
      <c r="N730" s="11"/>
      <c r="O730" s="11"/>
      <c r="P730" s="11"/>
      <c r="Q730" s="11">
        <v>7744129</v>
      </c>
    </row>
    <row r="731" spans="1:17" x14ac:dyDescent="0.25">
      <c r="A731" s="10">
        <v>727</v>
      </c>
      <c r="B731" s="11"/>
      <c r="C731" s="11"/>
      <c r="D731" s="11"/>
      <c r="E731" s="11"/>
      <c r="F731" s="11"/>
      <c r="G731" s="11"/>
      <c r="H731" s="11">
        <v>3604984</v>
      </c>
      <c r="I731" s="11"/>
      <c r="J731" s="11"/>
      <c r="K731" s="11"/>
      <c r="L731" s="11"/>
      <c r="M731" s="11"/>
      <c r="N731" s="11"/>
      <c r="O731" s="11"/>
      <c r="P731" s="11"/>
      <c r="Q731" s="11">
        <v>3604984</v>
      </c>
    </row>
    <row r="732" spans="1:17" x14ac:dyDescent="0.25">
      <c r="A732" s="10">
        <v>728</v>
      </c>
      <c r="B732" s="11"/>
      <c r="C732" s="11"/>
      <c r="D732" s="11"/>
      <c r="E732" s="11"/>
      <c r="F732" s="11"/>
      <c r="G732" s="11"/>
      <c r="H732" s="11">
        <v>3994782</v>
      </c>
      <c r="I732" s="11"/>
      <c r="J732" s="11"/>
      <c r="K732" s="11"/>
      <c r="L732" s="11"/>
      <c r="M732" s="11"/>
      <c r="N732" s="11"/>
      <c r="O732" s="11"/>
      <c r="P732" s="11"/>
      <c r="Q732" s="11">
        <v>3994782</v>
      </c>
    </row>
    <row r="733" spans="1:17" x14ac:dyDescent="0.25">
      <c r="A733" s="10">
        <v>729</v>
      </c>
      <c r="B733" s="11"/>
      <c r="C733" s="11"/>
      <c r="D733" s="11"/>
      <c r="E733" s="11"/>
      <c r="F733" s="11"/>
      <c r="G733" s="11"/>
      <c r="H733" s="11">
        <v>2270485</v>
      </c>
      <c r="I733" s="11"/>
      <c r="J733" s="11"/>
      <c r="K733" s="11"/>
      <c r="L733" s="11"/>
      <c r="M733" s="11"/>
      <c r="N733" s="11"/>
      <c r="O733" s="11"/>
      <c r="P733" s="11"/>
      <c r="Q733" s="11">
        <v>2270485</v>
      </c>
    </row>
    <row r="734" spans="1:17" x14ac:dyDescent="0.25">
      <c r="A734" s="10">
        <v>730</v>
      </c>
      <c r="B734" s="11"/>
      <c r="C734" s="11"/>
      <c r="D734" s="11"/>
      <c r="E734" s="11"/>
      <c r="F734" s="11"/>
      <c r="G734" s="11"/>
      <c r="H734" s="11">
        <v>1127000</v>
      </c>
      <c r="I734" s="11"/>
      <c r="J734" s="11"/>
      <c r="K734" s="11"/>
      <c r="L734" s="11"/>
      <c r="M734" s="11"/>
      <c r="N734" s="11"/>
      <c r="O734" s="11"/>
      <c r="P734" s="11"/>
      <c r="Q734" s="11">
        <v>1127000</v>
      </c>
    </row>
    <row r="735" spans="1:17" x14ac:dyDescent="0.25">
      <c r="A735" s="10">
        <v>731</v>
      </c>
      <c r="B735" s="11"/>
      <c r="C735" s="11"/>
      <c r="D735" s="11"/>
      <c r="E735" s="11"/>
      <c r="F735" s="11"/>
      <c r="G735" s="11"/>
      <c r="H735" s="11">
        <v>3065488</v>
      </c>
      <c r="I735" s="11"/>
      <c r="J735" s="11"/>
      <c r="K735" s="11"/>
      <c r="L735" s="11"/>
      <c r="M735" s="11"/>
      <c r="N735" s="11"/>
      <c r="O735" s="11"/>
      <c r="P735" s="11"/>
      <c r="Q735" s="11">
        <v>3065488</v>
      </c>
    </row>
    <row r="736" spans="1:17" x14ac:dyDescent="0.25">
      <c r="A736" s="10">
        <v>732</v>
      </c>
      <c r="B736" s="11"/>
      <c r="C736" s="11"/>
      <c r="D736" s="11"/>
      <c r="E736" s="11"/>
      <c r="F736" s="11"/>
      <c r="G736" s="11"/>
      <c r="H736" s="11">
        <v>2326010</v>
      </c>
      <c r="I736" s="11"/>
      <c r="J736" s="11"/>
      <c r="K736" s="11"/>
      <c r="L736" s="11"/>
      <c r="M736" s="11"/>
      <c r="N736" s="11"/>
      <c r="O736" s="11"/>
      <c r="P736" s="11"/>
      <c r="Q736" s="11">
        <v>2326010</v>
      </c>
    </row>
    <row r="737" spans="1:17" x14ac:dyDescent="0.25">
      <c r="A737" s="10">
        <v>733</v>
      </c>
      <c r="B737" s="11"/>
      <c r="C737" s="11"/>
      <c r="D737" s="11"/>
      <c r="E737" s="11"/>
      <c r="F737" s="11"/>
      <c r="G737" s="11"/>
      <c r="H737" s="11">
        <v>1648564</v>
      </c>
      <c r="I737" s="11"/>
      <c r="J737" s="11"/>
      <c r="K737" s="11"/>
      <c r="L737" s="11"/>
      <c r="M737" s="11"/>
      <c r="N737" s="11"/>
      <c r="O737" s="11"/>
      <c r="P737" s="11"/>
      <c r="Q737" s="11">
        <v>1648564</v>
      </c>
    </row>
    <row r="738" spans="1:17" x14ac:dyDescent="0.25">
      <c r="A738" s="10">
        <v>734</v>
      </c>
      <c r="B738" s="11"/>
      <c r="C738" s="11"/>
      <c r="D738" s="11"/>
      <c r="E738" s="11"/>
      <c r="F738" s="11"/>
      <c r="G738" s="11"/>
      <c r="H738" s="11">
        <v>16469637</v>
      </c>
      <c r="I738" s="11"/>
      <c r="J738" s="11"/>
      <c r="K738" s="11"/>
      <c r="L738" s="11"/>
      <c r="M738" s="11"/>
      <c r="N738" s="11"/>
      <c r="O738" s="11"/>
      <c r="P738" s="11"/>
      <c r="Q738" s="11">
        <v>16469637</v>
      </c>
    </row>
    <row r="739" spans="1:17" x14ac:dyDescent="0.25">
      <c r="A739" s="10">
        <v>735</v>
      </c>
      <c r="B739" s="11"/>
      <c r="C739" s="11"/>
      <c r="D739" s="11"/>
      <c r="E739" s="11"/>
      <c r="F739" s="11"/>
      <c r="G739" s="11"/>
      <c r="H739" s="11">
        <v>11766532</v>
      </c>
      <c r="I739" s="11"/>
      <c r="J739" s="11"/>
      <c r="K739" s="11"/>
      <c r="L739" s="11"/>
      <c r="M739" s="11"/>
      <c r="N739" s="11"/>
      <c r="O739" s="11"/>
      <c r="P739" s="11"/>
      <c r="Q739" s="11">
        <v>11766532</v>
      </c>
    </row>
    <row r="740" spans="1:17" x14ac:dyDescent="0.25">
      <c r="A740" s="10">
        <v>736</v>
      </c>
      <c r="B740" s="11"/>
      <c r="C740" s="11"/>
      <c r="D740" s="11"/>
      <c r="E740" s="11"/>
      <c r="F740" s="11"/>
      <c r="G740" s="11"/>
      <c r="H740" s="11">
        <v>2873986</v>
      </c>
      <c r="I740" s="11"/>
      <c r="J740" s="11"/>
      <c r="K740" s="11"/>
      <c r="L740" s="11"/>
      <c r="M740" s="11"/>
      <c r="N740" s="11"/>
      <c r="O740" s="11"/>
      <c r="P740" s="11"/>
      <c r="Q740" s="11">
        <v>2873986</v>
      </c>
    </row>
    <row r="741" spans="1:17" x14ac:dyDescent="0.25">
      <c r="A741" s="10">
        <v>737</v>
      </c>
      <c r="B741" s="11"/>
      <c r="C741" s="11"/>
      <c r="D741" s="11"/>
      <c r="E741" s="11"/>
      <c r="F741" s="11"/>
      <c r="G741" s="11"/>
      <c r="H741" s="11">
        <v>1457679</v>
      </c>
      <c r="I741" s="11"/>
      <c r="J741" s="11"/>
      <c r="K741" s="11"/>
      <c r="L741" s="11"/>
      <c r="M741" s="11"/>
      <c r="N741" s="11"/>
      <c r="O741" s="11"/>
      <c r="P741" s="11"/>
      <c r="Q741" s="11">
        <v>1457679</v>
      </c>
    </row>
    <row r="742" spans="1:17" x14ac:dyDescent="0.25">
      <c r="A742" s="10">
        <v>738</v>
      </c>
      <c r="B742" s="11"/>
      <c r="C742" s="11"/>
      <c r="D742" s="11"/>
      <c r="E742" s="11"/>
      <c r="F742" s="11"/>
      <c r="G742" s="11"/>
      <c r="H742" s="11">
        <v>4572288</v>
      </c>
      <c r="I742" s="11"/>
      <c r="J742" s="11"/>
      <c r="K742" s="11"/>
      <c r="L742" s="11"/>
      <c r="M742" s="11"/>
      <c r="N742" s="11"/>
      <c r="O742" s="11"/>
      <c r="P742" s="11"/>
      <c r="Q742" s="11">
        <v>4572288</v>
      </c>
    </row>
    <row r="743" spans="1:17" x14ac:dyDescent="0.25">
      <c r="A743" s="10">
        <v>739</v>
      </c>
      <c r="B743" s="11"/>
      <c r="C743" s="11"/>
      <c r="D743" s="11"/>
      <c r="E743" s="11"/>
      <c r="F743" s="11"/>
      <c r="G743" s="11"/>
      <c r="H743" s="11">
        <v>4743366</v>
      </c>
      <c r="I743" s="11"/>
      <c r="J743" s="11"/>
      <c r="K743" s="11"/>
      <c r="L743" s="11"/>
      <c r="M743" s="11"/>
      <c r="N743" s="11"/>
      <c r="O743" s="11"/>
      <c r="P743" s="11"/>
      <c r="Q743" s="11">
        <v>4743366</v>
      </c>
    </row>
    <row r="744" spans="1:17" x14ac:dyDescent="0.25">
      <c r="A744" s="10">
        <v>740</v>
      </c>
      <c r="B744" s="11"/>
      <c r="C744" s="11"/>
      <c r="D744" s="11"/>
      <c r="E744" s="11"/>
      <c r="F744" s="11"/>
      <c r="G744" s="11"/>
      <c r="H744" s="11">
        <v>3828945</v>
      </c>
      <c r="I744" s="11"/>
      <c r="J744" s="11"/>
      <c r="K744" s="11"/>
      <c r="L744" s="11"/>
      <c r="M744" s="11"/>
      <c r="N744" s="11"/>
      <c r="O744" s="11"/>
      <c r="P744" s="11"/>
      <c r="Q744" s="11">
        <v>3828945</v>
      </c>
    </row>
    <row r="745" spans="1:17" x14ac:dyDescent="0.25">
      <c r="A745" s="10">
        <v>741</v>
      </c>
      <c r="B745" s="11"/>
      <c r="C745" s="11"/>
      <c r="D745" s="11"/>
      <c r="E745" s="11"/>
      <c r="F745" s="11"/>
      <c r="G745" s="11"/>
      <c r="H745" s="11">
        <v>70931633</v>
      </c>
      <c r="I745" s="11"/>
      <c r="J745" s="11"/>
      <c r="K745" s="11"/>
      <c r="L745" s="11"/>
      <c r="M745" s="11"/>
      <c r="N745" s="11"/>
      <c r="O745" s="11"/>
      <c r="P745" s="11"/>
      <c r="Q745" s="11">
        <v>70931633</v>
      </c>
    </row>
    <row r="746" spans="1:17" x14ac:dyDescent="0.25">
      <c r="A746" s="10">
        <v>742</v>
      </c>
      <c r="B746" s="11"/>
      <c r="C746" s="11"/>
      <c r="D746" s="11"/>
      <c r="E746" s="11"/>
      <c r="F746" s="11"/>
      <c r="G746" s="11"/>
      <c r="H746" s="11">
        <v>1932190</v>
      </c>
      <c r="I746" s="11"/>
      <c r="J746" s="11"/>
      <c r="K746" s="11"/>
      <c r="L746" s="11"/>
      <c r="M746" s="11"/>
      <c r="N746" s="11"/>
      <c r="O746" s="11"/>
      <c r="P746" s="11"/>
      <c r="Q746" s="11">
        <v>1932190</v>
      </c>
    </row>
    <row r="747" spans="1:17" x14ac:dyDescent="0.25">
      <c r="A747" s="10">
        <v>743</v>
      </c>
      <c r="B747" s="11"/>
      <c r="C747" s="11"/>
      <c r="D747" s="11"/>
      <c r="E747" s="11"/>
      <c r="F747" s="11"/>
      <c r="G747" s="11"/>
      <c r="H747" s="11">
        <v>5122550</v>
      </c>
      <c r="I747" s="11"/>
      <c r="J747" s="11"/>
      <c r="K747" s="11"/>
      <c r="L747" s="11"/>
      <c r="M747" s="11"/>
      <c r="N747" s="11"/>
      <c r="O747" s="11"/>
      <c r="P747" s="11"/>
      <c r="Q747" s="11">
        <v>5122550</v>
      </c>
    </row>
    <row r="748" spans="1:17" x14ac:dyDescent="0.25">
      <c r="A748" s="10">
        <v>744</v>
      </c>
      <c r="B748" s="11"/>
      <c r="C748" s="11"/>
      <c r="D748" s="11"/>
      <c r="E748" s="11"/>
      <c r="F748" s="11"/>
      <c r="G748" s="11"/>
      <c r="H748" s="11">
        <v>2436621</v>
      </c>
      <c r="I748" s="11"/>
      <c r="J748" s="11"/>
      <c r="K748" s="11"/>
      <c r="L748" s="11"/>
      <c r="M748" s="11"/>
      <c r="N748" s="11"/>
      <c r="O748" s="11"/>
      <c r="P748" s="11"/>
      <c r="Q748" s="11">
        <v>2436621</v>
      </c>
    </row>
    <row r="749" spans="1:17" x14ac:dyDescent="0.25">
      <c r="A749" s="10">
        <v>745</v>
      </c>
      <c r="B749" s="11"/>
      <c r="C749" s="11"/>
      <c r="D749" s="11"/>
      <c r="E749" s="11"/>
      <c r="F749" s="11"/>
      <c r="G749" s="11"/>
      <c r="H749" s="11">
        <v>53966198</v>
      </c>
      <c r="I749" s="11"/>
      <c r="J749" s="11"/>
      <c r="K749" s="11"/>
      <c r="L749" s="11"/>
      <c r="M749" s="11"/>
      <c r="N749" s="11"/>
      <c r="O749" s="11"/>
      <c r="P749" s="11"/>
      <c r="Q749" s="11">
        <v>53966198</v>
      </c>
    </row>
    <row r="750" spans="1:17" x14ac:dyDescent="0.25">
      <c r="A750" s="10">
        <v>746</v>
      </c>
      <c r="B750" s="11"/>
      <c r="C750" s="11"/>
      <c r="D750" s="11"/>
      <c r="E750" s="11"/>
      <c r="F750" s="11"/>
      <c r="G750" s="11"/>
      <c r="H750" s="11">
        <v>1155505</v>
      </c>
      <c r="I750" s="11"/>
      <c r="J750" s="11"/>
      <c r="K750" s="11"/>
      <c r="L750" s="11"/>
      <c r="M750" s="11"/>
      <c r="N750" s="11"/>
      <c r="O750" s="11"/>
      <c r="P750" s="11"/>
      <c r="Q750" s="11">
        <v>1155505</v>
      </c>
    </row>
    <row r="751" spans="1:17" x14ac:dyDescent="0.25">
      <c r="A751" s="10">
        <v>747</v>
      </c>
      <c r="B751" s="11"/>
      <c r="C751" s="11"/>
      <c r="D751" s="11"/>
      <c r="E751" s="11"/>
      <c r="F751" s="11"/>
      <c r="G751" s="11"/>
      <c r="H751" s="11">
        <v>1300000</v>
      </c>
      <c r="I751" s="11"/>
      <c r="J751" s="11"/>
      <c r="K751" s="11"/>
      <c r="L751" s="11"/>
      <c r="M751" s="11"/>
      <c r="N751" s="11"/>
      <c r="O751" s="11"/>
      <c r="P751" s="11"/>
      <c r="Q751" s="11">
        <v>1300000</v>
      </c>
    </row>
    <row r="752" spans="1:17" x14ac:dyDescent="0.25">
      <c r="A752" s="10">
        <v>748</v>
      </c>
      <c r="B752" s="11"/>
      <c r="C752" s="11"/>
      <c r="D752" s="11"/>
      <c r="E752" s="11"/>
      <c r="F752" s="11"/>
      <c r="G752" s="11"/>
      <c r="H752" s="11">
        <v>3202466</v>
      </c>
      <c r="I752" s="11"/>
      <c r="J752" s="11"/>
      <c r="K752" s="11"/>
      <c r="L752" s="11"/>
      <c r="M752" s="11"/>
      <c r="N752" s="11"/>
      <c r="O752" s="11"/>
      <c r="P752" s="11"/>
      <c r="Q752" s="11">
        <v>3202466</v>
      </c>
    </row>
    <row r="753" spans="1:17" x14ac:dyDescent="0.25">
      <c r="A753" s="10">
        <v>749</v>
      </c>
      <c r="B753" s="11"/>
      <c r="C753" s="11"/>
      <c r="D753" s="11"/>
      <c r="E753" s="11"/>
      <c r="F753" s="11"/>
      <c r="G753" s="11"/>
      <c r="H753" s="11">
        <v>4679840</v>
      </c>
      <c r="I753" s="11"/>
      <c r="J753" s="11"/>
      <c r="K753" s="11"/>
      <c r="L753" s="11"/>
      <c r="M753" s="11"/>
      <c r="N753" s="11"/>
      <c r="O753" s="11"/>
      <c r="P753" s="11"/>
      <c r="Q753" s="11">
        <v>4679840</v>
      </c>
    </row>
    <row r="754" spans="1:17" x14ac:dyDescent="0.25">
      <c r="A754" s="10">
        <v>750</v>
      </c>
      <c r="B754" s="11"/>
      <c r="C754" s="11"/>
      <c r="D754" s="11"/>
      <c r="E754" s="11"/>
      <c r="F754" s="11"/>
      <c r="G754" s="11"/>
      <c r="H754" s="11">
        <v>9151308</v>
      </c>
      <c r="I754" s="11"/>
      <c r="J754" s="11"/>
      <c r="K754" s="11"/>
      <c r="L754" s="11"/>
      <c r="M754" s="11"/>
      <c r="N754" s="11"/>
      <c r="O754" s="11"/>
      <c r="P754" s="11"/>
      <c r="Q754" s="11">
        <v>9151308</v>
      </c>
    </row>
    <row r="755" spans="1:17" x14ac:dyDescent="0.25">
      <c r="A755" s="10">
        <v>751</v>
      </c>
      <c r="B755" s="11"/>
      <c r="C755" s="11"/>
      <c r="D755" s="11"/>
      <c r="E755" s="11"/>
      <c r="F755" s="11"/>
      <c r="G755" s="11"/>
      <c r="H755" s="11">
        <v>1140315</v>
      </c>
      <c r="I755" s="11"/>
      <c r="J755" s="11"/>
      <c r="K755" s="11"/>
      <c r="L755" s="11"/>
      <c r="M755" s="11"/>
      <c r="N755" s="11"/>
      <c r="O755" s="11"/>
      <c r="P755" s="11"/>
      <c r="Q755" s="11">
        <v>1140315</v>
      </c>
    </row>
    <row r="756" spans="1:17" x14ac:dyDescent="0.25">
      <c r="A756" s="10">
        <v>752</v>
      </c>
      <c r="B756" s="11"/>
      <c r="C756" s="11"/>
      <c r="D756" s="11"/>
      <c r="E756" s="11"/>
      <c r="F756" s="11"/>
      <c r="G756" s="11"/>
      <c r="H756" s="11">
        <v>7962586</v>
      </c>
      <c r="I756" s="11"/>
      <c r="J756" s="11"/>
      <c r="K756" s="11"/>
      <c r="L756" s="11"/>
      <c r="M756" s="11"/>
      <c r="N756" s="11"/>
      <c r="O756" s="11"/>
      <c r="P756" s="11"/>
      <c r="Q756" s="11">
        <v>7962586</v>
      </c>
    </row>
    <row r="757" spans="1:17" x14ac:dyDescent="0.25">
      <c r="A757" s="10">
        <v>753</v>
      </c>
      <c r="B757" s="11"/>
      <c r="C757" s="11"/>
      <c r="D757" s="11"/>
      <c r="E757" s="11"/>
      <c r="F757" s="11"/>
      <c r="G757" s="11"/>
      <c r="H757" s="11">
        <v>3131335</v>
      </c>
      <c r="I757" s="11"/>
      <c r="J757" s="11"/>
      <c r="K757" s="11"/>
      <c r="L757" s="11"/>
      <c r="M757" s="11"/>
      <c r="N757" s="11"/>
      <c r="O757" s="11"/>
      <c r="P757" s="11"/>
      <c r="Q757" s="11">
        <v>3131335</v>
      </c>
    </row>
    <row r="758" spans="1:17" x14ac:dyDescent="0.25">
      <c r="A758" s="10">
        <v>754</v>
      </c>
      <c r="B758" s="11"/>
      <c r="C758" s="11"/>
      <c r="D758" s="11"/>
      <c r="E758" s="11"/>
      <c r="F758" s="11"/>
      <c r="G758" s="11"/>
      <c r="H758" s="11">
        <v>2290051</v>
      </c>
      <c r="I758" s="11"/>
      <c r="J758" s="11"/>
      <c r="K758" s="11"/>
      <c r="L758" s="11"/>
      <c r="M758" s="11"/>
      <c r="N758" s="11"/>
      <c r="O758" s="11"/>
      <c r="P758" s="11"/>
      <c r="Q758" s="11">
        <v>2290051</v>
      </c>
    </row>
    <row r="759" spans="1:17" x14ac:dyDescent="0.25">
      <c r="A759" s="10">
        <v>755</v>
      </c>
      <c r="B759" s="11"/>
      <c r="C759" s="11"/>
      <c r="D759" s="11"/>
      <c r="E759" s="11"/>
      <c r="F759" s="11"/>
      <c r="G759" s="11"/>
      <c r="H759" s="11">
        <v>133708650</v>
      </c>
      <c r="I759" s="11"/>
      <c r="J759" s="11"/>
      <c r="K759" s="11"/>
      <c r="L759" s="11"/>
      <c r="M759" s="11"/>
      <c r="N759" s="11"/>
      <c r="O759" s="11"/>
      <c r="P759" s="11"/>
      <c r="Q759" s="11">
        <v>133708650</v>
      </c>
    </row>
    <row r="760" spans="1:17" x14ac:dyDescent="0.25">
      <c r="A760" s="10">
        <v>756</v>
      </c>
      <c r="B760" s="11"/>
      <c r="C760" s="11"/>
      <c r="D760" s="11"/>
      <c r="E760" s="11"/>
      <c r="F760" s="11"/>
      <c r="G760" s="11"/>
      <c r="H760" s="11">
        <v>22052273</v>
      </c>
      <c r="I760" s="11"/>
      <c r="J760" s="11"/>
      <c r="K760" s="11"/>
      <c r="L760" s="11"/>
      <c r="M760" s="11"/>
      <c r="N760" s="11"/>
      <c r="O760" s="11"/>
      <c r="P760" s="11"/>
      <c r="Q760" s="11">
        <v>22052273</v>
      </c>
    </row>
    <row r="761" spans="1:17" x14ac:dyDescent="0.25">
      <c r="A761" s="10">
        <v>757</v>
      </c>
      <c r="B761" s="11"/>
      <c r="C761" s="11"/>
      <c r="D761" s="11"/>
      <c r="E761" s="11"/>
      <c r="F761" s="11"/>
      <c r="G761" s="11"/>
      <c r="H761" s="11">
        <v>2596145</v>
      </c>
      <c r="I761" s="11"/>
      <c r="J761" s="11"/>
      <c r="K761" s="11"/>
      <c r="L761" s="11"/>
      <c r="M761" s="11"/>
      <c r="N761" s="11"/>
      <c r="O761" s="11"/>
      <c r="P761" s="11"/>
      <c r="Q761" s="11">
        <v>2596145</v>
      </c>
    </row>
    <row r="762" spans="1:17" x14ac:dyDescent="0.25">
      <c r="A762" s="10">
        <v>758</v>
      </c>
      <c r="B762" s="11"/>
      <c r="C762" s="11"/>
      <c r="D762" s="11"/>
      <c r="E762" s="11"/>
      <c r="F762" s="11"/>
      <c r="G762" s="11"/>
      <c r="H762" s="11">
        <v>1595980</v>
      </c>
      <c r="I762" s="11"/>
      <c r="J762" s="11"/>
      <c r="K762" s="11"/>
      <c r="L762" s="11"/>
      <c r="M762" s="11"/>
      <c r="N762" s="11"/>
      <c r="O762" s="11"/>
      <c r="P762" s="11"/>
      <c r="Q762" s="11">
        <v>1595980</v>
      </c>
    </row>
    <row r="763" spans="1:17" x14ac:dyDescent="0.25">
      <c r="A763" s="10">
        <v>759</v>
      </c>
      <c r="B763" s="11"/>
      <c r="C763" s="11"/>
      <c r="D763" s="11"/>
      <c r="E763" s="11"/>
      <c r="F763" s="11"/>
      <c r="G763" s="11"/>
      <c r="H763" s="11">
        <v>35195037</v>
      </c>
      <c r="I763" s="11"/>
      <c r="J763" s="11"/>
      <c r="K763" s="11"/>
      <c r="L763" s="11"/>
      <c r="M763" s="11"/>
      <c r="N763" s="11"/>
      <c r="O763" s="11"/>
      <c r="P763" s="11"/>
      <c r="Q763" s="11">
        <v>35195037</v>
      </c>
    </row>
    <row r="764" spans="1:17" x14ac:dyDescent="0.25">
      <c r="A764" s="10">
        <v>760</v>
      </c>
      <c r="B764" s="11"/>
      <c r="C764" s="11"/>
      <c r="D764" s="11"/>
      <c r="E764" s="11"/>
      <c r="F764" s="11"/>
      <c r="G764" s="11"/>
      <c r="H764" s="11">
        <v>2093500</v>
      </c>
      <c r="I764" s="11"/>
      <c r="J764" s="11"/>
      <c r="K764" s="11"/>
      <c r="L764" s="11"/>
      <c r="M764" s="11"/>
      <c r="N764" s="11"/>
      <c r="O764" s="11"/>
      <c r="P764" s="11"/>
      <c r="Q764" s="11">
        <v>2093500</v>
      </c>
    </row>
    <row r="765" spans="1:17" x14ac:dyDescent="0.25">
      <c r="A765" s="10">
        <v>761</v>
      </c>
      <c r="B765" s="11"/>
      <c r="C765" s="11"/>
      <c r="D765" s="11"/>
      <c r="E765" s="11"/>
      <c r="F765" s="11"/>
      <c r="G765" s="11"/>
      <c r="H765" s="11">
        <v>107020</v>
      </c>
      <c r="I765" s="11"/>
      <c r="J765" s="11"/>
      <c r="K765" s="11"/>
      <c r="L765" s="11"/>
      <c r="M765" s="11"/>
      <c r="N765" s="11"/>
      <c r="O765" s="11"/>
      <c r="P765" s="11"/>
      <c r="Q765" s="11">
        <v>107020</v>
      </c>
    </row>
    <row r="766" spans="1:17" x14ac:dyDescent="0.25">
      <c r="A766" s="10">
        <v>762</v>
      </c>
      <c r="B766" s="11"/>
      <c r="C766" s="11"/>
      <c r="D766" s="11"/>
      <c r="E766" s="11"/>
      <c r="F766" s="11"/>
      <c r="G766" s="11"/>
      <c r="H766" s="11">
        <v>1235097</v>
      </c>
      <c r="I766" s="11"/>
      <c r="J766" s="11"/>
      <c r="K766" s="11"/>
      <c r="L766" s="11"/>
      <c r="M766" s="11"/>
      <c r="N766" s="11"/>
      <c r="O766" s="11"/>
      <c r="P766" s="11"/>
      <c r="Q766" s="11">
        <v>1235097</v>
      </c>
    </row>
    <row r="767" spans="1:17" x14ac:dyDescent="0.25">
      <c r="A767" s="10">
        <v>763</v>
      </c>
      <c r="B767" s="11"/>
      <c r="C767" s="11"/>
      <c r="D767" s="11"/>
      <c r="E767" s="11"/>
      <c r="F767" s="11"/>
      <c r="G767" s="11"/>
      <c r="H767" s="11">
        <v>7906793</v>
      </c>
      <c r="I767" s="11"/>
      <c r="J767" s="11"/>
      <c r="K767" s="11"/>
      <c r="L767" s="11"/>
      <c r="M767" s="11"/>
      <c r="N767" s="11"/>
      <c r="O767" s="11"/>
      <c r="P767" s="11"/>
      <c r="Q767" s="11">
        <v>7906793</v>
      </c>
    </row>
    <row r="768" spans="1:17" x14ac:dyDescent="0.25">
      <c r="A768" s="10">
        <v>764</v>
      </c>
      <c r="B768" s="11"/>
      <c r="C768" s="11"/>
      <c r="D768" s="11"/>
      <c r="E768" s="11"/>
      <c r="F768" s="11"/>
      <c r="G768" s="11"/>
      <c r="H768" s="11">
        <v>1422018</v>
      </c>
      <c r="I768" s="11"/>
      <c r="J768" s="11"/>
      <c r="K768" s="11"/>
      <c r="L768" s="11"/>
      <c r="M768" s="11"/>
      <c r="N768" s="11"/>
      <c r="O768" s="11"/>
      <c r="P768" s="11"/>
      <c r="Q768" s="11">
        <v>1422018</v>
      </c>
    </row>
    <row r="769" spans="1:17" x14ac:dyDescent="0.25">
      <c r="A769" s="10">
        <v>765</v>
      </c>
      <c r="B769" s="11"/>
      <c r="C769" s="11"/>
      <c r="D769" s="11"/>
      <c r="E769" s="11"/>
      <c r="F769" s="11"/>
      <c r="G769" s="11"/>
      <c r="H769" s="11">
        <v>10491038</v>
      </c>
      <c r="I769" s="11"/>
      <c r="J769" s="11"/>
      <c r="K769" s="11"/>
      <c r="L769" s="11"/>
      <c r="M769" s="11"/>
      <c r="N769" s="11"/>
      <c r="O769" s="11"/>
      <c r="P769" s="11"/>
      <c r="Q769" s="11">
        <v>10491038</v>
      </c>
    </row>
    <row r="770" spans="1:17" x14ac:dyDescent="0.25">
      <c r="A770" s="10">
        <v>766</v>
      </c>
      <c r="B770" s="11"/>
      <c r="C770" s="11"/>
      <c r="D770" s="11"/>
      <c r="E770" s="11"/>
      <c r="F770" s="11"/>
      <c r="G770" s="11"/>
      <c r="H770" s="11">
        <v>9175792</v>
      </c>
      <c r="I770" s="11"/>
      <c r="J770" s="11"/>
      <c r="K770" s="11"/>
      <c r="L770" s="11"/>
      <c r="M770" s="11"/>
      <c r="N770" s="11"/>
      <c r="O770" s="11"/>
      <c r="P770" s="11"/>
      <c r="Q770" s="11">
        <v>9175792</v>
      </c>
    </row>
    <row r="771" spans="1:17" x14ac:dyDescent="0.25">
      <c r="A771" s="10">
        <v>767</v>
      </c>
      <c r="B771" s="11"/>
      <c r="C771" s="11"/>
      <c r="D771" s="11"/>
      <c r="E771" s="11"/>
      <c r="F771" s="11"/>
      <c r="G771" s="11"/>
      <c r="H771" s="11">
        <v>1260693</v>
      </c>
      <c r="I771" s="11"/>
      <c r="J771" s="11"/>
      <c r="K771" s="11"/>
      <c r="L771" s="11"/>
      <c r="M771" s="11"/>
      <c r="N771" s="11"/>
      <c r="O771" s="11"/>
      <c r="P771" s="11"/>
      <c r="Q771" s="11">
        <v>1260693</v>
      </c>
    </row>
    <row r="772" spans="1:17" x14ac:dyDescent="0.25">
      <c r="A772" s="10">
        <v>768</v>
      </c>
      <c r="B772" s="11"/>
      <c r="C772" s="11"/>
      <c r="D772" s="11"/>
      <c r="E772" s="11"/>
      <c r="F772" s="11"/>
      <c r="G772" s="11"/>
      <c r="H772" s="11">
        <v>5527814</v>
      </c>
      <c r="I772" s="11"/>
      <c r="J772" s="11"/>
      <c r="K772" s="11"/>
      <c r="L772" s="11"/>
      <c r="M772" s="11"/>
      <c r="N772" s="11"/>
      <c r="O772" s="11"/>
      <c r="P772" s="11"/>
      <c r="Q772" s="11">
        <v>5527814</v>
      </c>
    </row>
    <row r="773" spans="1:17" x14ac:dyDescent="0.25">
      <c r="A773" s="10">
        <v>769</v>
      </c>
      <c r="B773" s="11"/>
      <c r="C773" s="11"/>
      <c r="D773" s="11"/>
      <c r="E773" s="11"/>
      <c r="F773" s="11"/>
      <c r="G773" s="11"/>
      <c r="H773" s="11">
        <v>597397</v>
      </c>
      <c r="I773" s="11"/>
      <c r="J773" s="11"/>
      <c r="K773" s="11"/>
      <c r="L773" s="11"/>
      <c r="M773" s="11"/>
      <c r="N773" s="11"/>
      <c r="O773" s="11"/>
      <c r="P773" s="11"/>
      <c r="Q773" s="11">
        <v>597397</v>
      </c>
    </row>
    <row r="774" spans="1:17" x14ac:dyDescent="0.25">
      <c r="A774" s="10">
        <v>770</v>
      </c>
      <c r="B774" s="11"/>
      <c r="C774" s="11"/>
      <c r="D774" s="11"/>
      <c r="E774" s="11"/>
      <c r="F774" s="11"/>
      <c r="G774" s="11"/>
      <c r="H774" s="11">
        <v>2588750</v>
      </c>
      <c r="I774" s="11"/>
      <c r="J774" s="11"/>
      <c r="K774" s="11"/>
      <c r="L774" s="11"/>
      <c r="M774" s="11"/>
      <c r="N774" s="11"/>
      <c r="O774" s="11"/>
      <c r="P774" s="11"/>
      <c r="Q774" s="11">
        <v>2588750</v>
      </c>
    </row>
    <row r="775" spans="1:17" x14ac:dyDescent="0.25">
      <c r="A775" s="10">
        <v>771</v>
      </c>
      <c r="B775" s="11"/>
      <c r="C775" s="11"/>
      <c r="D775" s="11"/>
      <c r="E775" s="11"/>
      <c r="F775" s="11"/>
      <c r="G775" s="11"/>
      <c r="H775" s="11">
        <v>1138784</v>
      </c>
      <c r="I775" s="11"/>
      <c r="J775" s="11"/>
      <c r="K775" s="11"/>
      <c r="L775" s="11"/>
      <c r="M775" s="11"/>
      <c r="N775" s="11"/>
      <c r="O775" s="11"/>
      <c r="P775" s="11"/>
      <c r="Q775" s="11">
        <v>1138784</v>
      </c>
    </row>
    <row r="776" spans="1:17" x14ac:dyDescent="0.25">
      <c r="A776" s="10">
        <v>772</v>
      </c>
      <c r="B776" s="11"/>
      <c r="C776" s="11"/>
      <c r="D776" s="11"/>
      <c r="E776" s="11"/>
      <c r="F776" s="11"/>
      <c r="G776" s="11"/>
      <c r="H776" s="11">
        <v>1255586</v>
      </c>
      <c r="I776" s="11"/>
      <c r="J776" s="11"/>
      <c r="K776" s="11"/>
      <c r="L776" s="11"/>
      <c r="M776" s="11"/>
      <c r="N776" s="11"/>
      <c r="O776" s="11"/>
      <c r="P776" s="11"/>
      <c r="Q776" s="11">
        <v>1255586</v>
      </c>
    </row>
    <row r="777" spans="1:17" x14ac:dyDescent="0.25">
      <c r="A777" s="10">
        <v>773</v>
      </c>
      <c r="B777" s="11"/>
      <c r="C777" s="11"/>
      <c r="D777" s="11"/>
      <c r="E777" s="11"/>
      <c r="F777" s="11"/>
      <c r="G777" s="11"/>
      <c r="H777" s="11">
        <v>3355570</v>
      </c>
      <c r="I777" s="11"/>
      <c r="J777" s="11"/>
      <c r="K777" s="11"/>
      <c r="L777" s="11"/>
      <c r="M777" s="11"/>
      <c r="N777" s="11"/>
      <c r="O777" s="11"/>
      <c r="P777" s="11"/>
      <c r="Q777" s="11">
        <v>3355570</v>
      </c>
    </row>
    <row r="778" spans="1:17" x14ac:dyDescent="0.25">
      <c r="A778" s="10">
        <v>774</v>
      </c>
      <c r="B778" s="11"/>
      <c r="C778" s="11"/>
      <c r="D778" s="11"/>
      <c r="E778" s="11"/>
      <c r="F778" s="11"/>
      <c r="G778" s="11"/>
      <c r="H778" s="11">
        <v>601000</v>
      </c>
      <c r="I778" s="11"/>
      <c r="J778" s="11"/>
      <c r="K778" s="11"/>
      <c r="L778" s="11"/>
      <c r="M778" s="11"/>
      <c r="N778" s="11"/>
      <c r="O778" s="11"/>
      <c r="P778" s="11"/>
      <c r="Q778" s="11">
        <v>601000</v>
      </c>
    </row>
    <row r="779" spans="1:17" x14ac:dyDescent="0.25">
      <c r="A779" s="10">
        <v>775</v>
      </c>
      <c r="B779" s="11"/>
      <c r="C779" s="11"/>
      <c r="D779" s="11"/>
      <c r="E779" s="11"/>
      <c r="F779" s="11"/>
      <c r="G779" s="11"/>
      <c r="H779" s="11">
        <v>8162865</v>
      </c>
      <c r="I779" s="11"/>
      <c r="J779" s="11"/>
      <c r="K779" s="11"/>
      <c r="L779" s="11"/>
      <c r="M779" s="11"/>
      <c r="N779" s="11"/>
      <c r="O779" s="11"/>
      <c r="P779" s="11"/>
      <c r="Q779" s="11">
        <v>8162865</v>
      </c>
    </row>
    <row r="780" spans="1:17" x14ac:dyDescent="0.25">
      <c r="A780" s="10">
        <v>776</v>
      </c>
      <c r="B780" s="11"/>
      <c r="C780" s="11"/>
      <c r="D780" s="11"/>
      <c r="E780" s="11"/>
      <c r="F780" s="11"/>
      <c r="G780" s="11"/>
      <c r="H780" s="11">
        <v>3706004</v>
      </c>
      <c r="I780" s="11"/>
      <c r="J780" s="11"/>
      <c r="K780" s="11"/>
      <c r="L780" s="11"/>
      <c r="M780" s="11"/>
      <c r="N780" s="11"/>
      <c r="O780" s="11"/>
      <c r="P780" s="11"/>
      <c r="Q780" s="11">
        <v>3706004</v>
      </c>
    </row>
    <row r="781" spans="1:17" x14ac:dyDescent="0.25">
      <c r="A781" s="10">
        <v>777</v>
      </c>
      <c r="B781" s="11"/>
      <c r="C781" s="11"/>
      <c r="D781" s="11"/>
      <c r="E781" s="11"/>
      <c r="F781" s="11"/>
      <c r="G781" s="11"/>
      <c r="H781" s="11">
        <v>225000</v>
      </c>
      <c r="I781" s="11"/>
      <c r="J781" s="11"/>
      <c r="K781" s="11"/>
      <c r="L781" s="11"/>
      <c r="M781" s="11"/>
      <c r="N781" s="11"/>
      <c r="O781" s="11"/>
      <c r="P781" s="11"/>
      <c r="Q781" s="11">
        <v>225000</v>
      </c>
    </row>
    <row r="782" spans="1:17" x14ac:dyDescent="0.25">
      <c r="A782" s="10">
        <v>778</v>
      </c>
      <c r="B782" s="11"/>
      <c r="C782" s="11"/>
      <c r="D782" s="11"/>
      <c r="E782" s="11"/>
      <c r="F782" s="11"/>
      <c r="G782" s="11"/>
      <c r="H782" s="11">
        <v>1016075</v>
      </c>
      <c r="I782" s="11"/>
      <c r="J782" s="11"/>
      <c r="K782" s="11"/>
      <c r="L782" s="11"/>
      <c r="M782" s="11"/>
      <c r="N782" s="11"/>
      <c r="O782" s="11"/>
      <c r="P782" s="11"/>
      <c r="Q782" s="11">
        <v>1016075</v>
      </c>
    </row>
    <row r="783" spans="1:17" x14ac:dyDescent="0.25">
      <c r="A783" s="10">
        <v>779</v>
      </c>
      <c r="B783" s="11"/>
      <c r="C783" s="11"/>
      <c r="D783" s="11"/>
      <c r="E783" s="11"/>
      <c r="F783" s="11"/>
      <c r="G783" s="11"/>
      <c r="H783" s="11">
        <v>2942628</v>
      </c>
      <c r="I783" s="11"/>
      <c r="J783" s="11"/>
      <c r="K783" s="11"/>
      <c r="L783" s="11"/>
      <c r="M783" s="11"/>
      <c r="N783" s="11"/>
      <c r="O783" s="11"/>
      <c r="P783" s="11"/>
      <c r="Q783" s="11">
        <v>2942628</v>
      </c>
    </row>
    <row r="784" spans="1:17" x14ac:dyDescent="0.25">
      <c r="A784" s="10">
        <v>780</v>
      </c>
      <c r="B784" s="11"/>
      <c r="C784" s="11"/>
      <c r="D784" s="11"/>
      <c r="E784" s="11"/>
      <c r="F784" s="11"/>
      <c r="G784" s="11"/>
      <c r="H784" s="11">
        <v>5702770</v>
      </c>
      <c r="I784" s="11"/>
      <c r="J784" s="11"/>
      <c r="K784" s="11"/>
      <c r="L784" s="11"/>
      <c r="M784" s="11"/>
      <c r="N784" s="11"/>
      <c r="O784" s="11"/>
      <c r="P784" s="11"/>
      <c r="Q784" s="11">
        <v>5702770</v>
      </c>
    </row>
    <row r="785" spans="1:17" x14ac:dyDescent="0.25">
      <c r="A785" s="10">
        <v>781</v>
      </c>
      <c r="B785" s="11"/>
      <c r="C785" s="11"/>
      <c r="D785" s="11"/>
      <c r="E785" s="11"/>
      <c r="F785" s="11"/>
      <c r="G785" s="11"/>
      <c r="H785" s="11">
        <v>1180862</v>
      </c>
      <c r="I785" s="11"/>
      <c r="J785" s="11"/>
      <c r="K785" s="11"/>
      <c r="L785" s="11"/>
      <c r="M785" s="11"/>
      <c r="N785" s="11"/>
      <c r="O785" s="11"/>
      <c r="P785" s="11"/>
      <c r="Q785" s="11">
        <v>1180862</v>
      </c>
    </row>
    <row r="786" spans="1:17" x14ac:dyDescent="0.25">
      <c r="A786" s="10">
        <v>782</v>
      </c>
      <c r="B786" s="11"/>
      <c r="C786" s="11"/>
      <c r="D786" s="11"/>
      <c r="E786" s="11"/>
      <c r="F786" s="11"/>
      <c r="G786" s="11"/>
      <c r="H786" s="11">
        <v>958565</v>
      </c>
      <c r="I786" s="11"/>
      <c r="J786" s="11"/>
      <c r="K786" s="11"/>
      <c r="L786" s="11"/>
      <c r="M786" s="11"/>
      <c r="N786" s="11"/>
      <c r="O786" s="11"/>
      <c r="P786" s="11"/>
      <c r="Q786" s="11">
        <v>958565</v>
      </c>
    </row>
    <row r="787" spans="1:17" x14ac:dyDescent="0.25">
      <c r="A787" s="10">
        <v>783</v>
      </c>
      <c r="B787" s="11"/>
      <c r="C787" s="11"/>
      <c r="D787" s="11"/>
      <c r="E787" s="11"/>
      <c r="F787" s="11"/>
      <c r="G787" s="11"/>
      <c r="H787" s="11">
        <v>5581617</v>
      </c>
      <c r="I787" s="11"/>
      <c r="J787" s="11"/>
      <c r="K787" s="11"/>
      <c r="L787" s="11"/>
      <c r="M787" s="11"/>
      <c r="N787" s="11"/>
      <c r="O787" s="11"/>
      <c r="P787" s="11"/>
      <c r="Q787" s="11">
        <v>5581617</v>
      </c>
    </row>
    <row r="788" spans="1:17" x14ac:dyDescent="0.25">
      <c r="A788" s="10">
        <v>784</v>
      </c>
      <c r="B788" s="11"/>
      <c r="C788" s="11"/>
      <c r="D788" s="11"/>
      <c r="E788" s="11"/>
      <c r="F788" s="11"/>
      <c r="G788" s="11"/>
      <c r="H788" s="11">
        <v>1045010</v>
      </c>
      <c r="I788" s="11"/>
      <c r="J788" s="11"/>
      <c r="K788" s="11"/>
      <c r="L788" s="11"/>
      <c r="M788" s="11"/>
      <c r="N788" s="11"/>
      <c r="O788" s="11"/>
      <c r="P788" s="11"/>
      <c r="Q788" s="11">
        <v>1045010</v>
      </c>
    </row>
    <row r="789" spans="1:17" x14ac:dyDescent="0.25">
      <c r="A789" s="10">
        <v>785</v>
      </c>
      <c r="B789" s="11"/>
      <c r="C789" s="11"/>
      <c r="D789" s="11"/>
      <c r="E789" s="11"/>
      <c r="F789" s="11"/>
      <c r="G789" s="11"/>
      <c r="H789" s="11"/>
      <c r="I789" s="11">
        <v>5480251</v>
      </c>
      <c r="J789" s="11"/>
      <c r="K789" s="11"/>
      <c r="L789" s="11"/>
      <c r="M789" s="11"/>
      <c r="N789" s="11"/>
      <c r="O789" s="11"/>
      <c r="P789" s="11"/>
      <c r="Q789" s="11">
        <v>5480251</v>
      </c>
    </row>
    <row r="790" spans="1:17" x14ac:dyDescent="0.25">
      <c r="A790" s="10">
        <v>786</v>
      </c>
      <c r="B790" s="11"/>
      <c r="C790" s="11"/>
      <c r="D790" s="11"/>
      <c r="E790" s="11"/>
      <c r="F790" s="11"/>
      <c r="G790" s="11"/>
      <c r="H790" s="11"/>
      <c r="I790" s="11">
        <v>1274698</v>
      </c>
      <c r="J790" s="11"/>
      <c r="K790" s="11"/>
      <c r="L790" s="11"/>
      <c r="M790" s="11"/>
      <c r="N790" s="11"/>
      <c r="O790" s="11"/>
      <c r="P790" s="11"/>
      <c r="Q790" s="11">
        <v>1274698</v>
      </c>
    </row>
    <row r="791" spans="1:17" x14ac:dyDescent="0.25">
      <c r="A791" s="10">
        <v>787</v>
      </c>
      <c r="B791" s="11"/>
      <c r="C791" s="11"/>
      <c r="D791" s="11"/>
      <c r="E791" s="11"/>
      <c r="F791" s="11"/>
      <c r="G791" s="11"/>
      <c r="H791" s="11"/>
      <c r="I791" s="11">
        <v>674181</v>
      </c>
      <c r="J791" s="11"/>
      <c r="K791" s="11"/>
      <c r="L791" s="11"/>
      <c r="M791" s="11"/>
      <c r="N791" s="11"/>
      <c r="O791" s="11"/>
      <c r="P791" s="11"/>
      <c r="Q791" s="11">
        <v>674181</v>
      </c>
    </row>
    <row r="792" spans="1:17" x14ac:dyDescent="0.25">
      <c r="A792" s="10">
        <v>788</v>
      </c>
      <c r="B792" s="11"/>
      <c r="C792" s="11"/>
      <c r="D792" s="11"/>
      <c r="E792" s="11"/>
      <c r="F792" s="11"/>
      <c r="G792" s="11"/>
      <c r="H792" s="11"/>
      <c r="I792" s="11">
        <v>440282</v>
      </c>
      <c r="J792" s="11"/>
      <c r="K792" s="11"/>
      <c r="L792" s="11"/>
      <c r="M792" s="11"/>
      <c r="N792" s="11"/>
      <c r="O792" s="11"/>
      <c r="P792" s="11"/>
      <c r="Q792" s="11">
        <v>440282</v>
      </c>
    </row>
    <row r="793" spans="1:17" x14ac:dyDescent="0.25">
      <c r="A793" s="10">
        <v>789</v>
      </c>
      <c r="B793" s="11"/>
      <c r="C793" s="11"/>
      <c r="D793" s="11"/>
      <c r="E793" s="11"/>
      <c r="F793" s="11"/>
      <c r="G793" s="11"/>
      <c r="H793" s="11"/>
      <c r="I793" s="11">
        <v>1723461</v>
      </c>
      <c r="J793" s="11"/>
      <c r="K793" s="11"/>
      <c r="L793" s="11"/>
      <c r="M793" s="11"/>
      <c r="N793" s="11"/>
      <c r="O793" s="11"/>
      <c r="P793" s="11"/>
      <c r="Q793" s="11">
        <v>1723461</v>
      </c>
    </row>
    <row r="794" spans="1:17" x14ac:dyDescent="0.25">
      <c r="A794" s="10">
        <v>790</v>
      </c>
      <c r="B794" s="11"/>
      <c r="C794" s="11"/>
      <c r="D794" s="11"/>
      <c r="E794" s="11"/>
      <c r="F794" s="11"/>
      <c r="G794" s="11"/>
      <c r="H794" s="11"/>
      <c r="I794" s="11">
        <v>3345469</v>
      </c>
      <c r="J794" s="11"/>
      <c r="K794" s="11"/>
      <c r="L794" s="11"/>
      <c r="M794" s="11"/>
      <c r="N794" s="11"/>
      <c r="O794" s="11"/>
      <c r="P794" s="11"/>
      <c r="Q794" s="11">
        <v>3345469</v>
      </c>
    </row>
    <row r="795" spans="1:17" x14ac:dyDescent="0.25">
      <c r="A795" s="10">
        <v>791</v>
      </c>
      <c r="B795" s="11"/>
      <c r="C795" s="11"/>
      <c r="D795" s="11"/>
      <c r="E795" s="11"/>
      <c r="F795" s="11"/>
      <c r="G795" s="11"/>
      <c r="H795" s="11"/>
      <c r="I795" s="11">
        <v>3580519</v>
      </c>
      <c r="J795" s="11"/>
      <c r="K795" s="11"/>
      <c r="L795" s="11"/>
      <c r="M795" s="11"/>
      <c r="N795" s="11"/>
      <c r="O795" s="11"/>
      <c r="P795" s="11"/>
      <c r="Q795" s="11">
        <v>3580519</v>
      </c>
    </row>
    <row r="796" spans="1:17" x14ac:dyDescent="0.25">
      <c r="A796" s="10">
        <v>792</v>
      </c>
      <c r="B796" s="11"/>
      <c r="C796" s="11"/>
      <c r="D796" s="11"/>
      <c r="E796" s="11"/>
      <c r="F796" s="11"/>
      <c r="G796" s="11"/>
      <c r="H796" s="11"/>
      <c r="I796" s="11">
        <v>986188</v>
      </c>
      <c r="J796" s="11"/>
      <c r="K796" s="11"/>
      <c r="L796" s="11"/>
      <c r="M796" s="11"/>
      <c r="N796" s="11"/>
      <c r="O796" s="11"/>
      <c r="P796" s="11"/>
      <c r="Q796" s="11">
        <v>986188</v>
      </c>
    </row>
    <row r="797" spans="1:17" x14ac:dyDescent="0.25">
      <c r="A797" s="10">
        <v>793</v>
      </c>
      <c r="B797" s="11"/>
      <c r="C797" s="11"/>
      <c r="D797" s="11"/>
      <c r="E797" s="11"/>
      <c r="F797" s="11"/>
      <c r="G797" s="11"/>
      <c r="H797" s="11"/>
      <c r="I797" s="11">
        <v>2342214</v>
      </c>
      <c r="J797" s="11"/>
      <c r="K797" s="11"/>
      <c r="L797" s="11"/>
      <c r="M797" s="11"/>
      <c r="N797" s="11"/>
      <c r="O797" s="11"/>
      <c r="P797" s="11"/>
      <c r="Q797" s="11">
        <v>2342214</v>
      </c>
    </row>
    <row r="798" spans="1:17" x14ac:dyDescent="0.25">
      <c r="A798" s="10">
        <v>794</v>
      </c>
      <c r="B798" s="11"/>
      <c r="C798" s="11"/>
      <c r="D798" s="11"/>
      <c r="E798" s="11"/>
      <c r="F798" s="11"/>
      <c r="G798" s="11"/>
      <c r="H798" s="11"/>
      <c r="I798" s="11">
        <v>3221857</v>
      </c>
      <c r="J798" s="11"/>
      <c r="K798" s="11"/>
      <c r="L798" s="11"/>
      <c r="M798" s="11"/>
      <c r="N798" s="11"/>
      <c r="O798" s="11"/>
      <c r="P798" s="11"/>
      <c r="Q798" s="11">
        <v>3221857</v>
      </c>
    </row>
    <row r="799" spans="1:17" x14ac:dyDescent="0.25">
      <c r="A799" s="10">
        <v>795</v>
      </c>
      <c r="B799" s="11"/>
      <c r="C799" s="11"/>
      <c r="D799" s="11"/>
      <c r="E799" s="11"/>
      <c r="F799" s="11"/>
      <c r="G799" s="11"/>
      <c r="H799" s="11"/>
      <c r="I799" s="11">
        <v>415935</v>
      </c>
      <c r="J799" s="11"/>
      <c r="K799" s="11"/>
      <c r="L799" s="11"/>
      <c r="M799" s="11"/>
      <c r="N799" s="11"/>
      <c r="O799" s="11"/>
      <c r="P799" s="11"/>
      <c r="Q799" s="11">
        <v>415935</v>
      </c>
    </row>
    <row r="800" spans="1:17" x14ac:dyDescent="0.25">
      <c r="A800" s="10">
        <v>796</v>
      </c>
      <c r="B800" s="11"/>
      <c r="C800" s="11"/>
      <c r="D800" s="11"/>
      <c r="E800" s="11"/>
      <c r="F800" s="11"/>
      <c r="G800" s="11"/>
      <c r="H800" s="11"/>
      <c r="I800" s="11">
        <v>509000</v>
      </c>
      <c r="J800" s="11"/>
      <c r="K800" s="11"/>
      <c r="L800" s="11"/>
      <c r="M800" s="11"/>
      <c r="N800" s="11"/>
      <c r="O800" s="11"/>
      <c r="P800" s="11"/>
      <c r="Q800" s="11">
        <v>509000</v>
      </c>
    </row>
    <row r="801" spans="1:17" x14ac:dyDescent="0.25">
      <c r="A801" s="10">
        <v>797</v>
      </c>
      <c r="B801" s="11"/>
      <c r="C801" s="11"/>
      <c r="D801" s="11"/>
      <c r="E801" s="11"/>
      <c r="F801" s="11"/>
      <c r="G801" s="11"/>
      <c r="H801" s="11"/>
      <c r="I801" s="11">
        <v>1326445</v>
      </c>
      <c r="J801" s="11"/>
      <c r="K801" s="11"/>
      <c r="L801" s="11"/>
      <c r="M801" s="11"/>
      <c r="N801" s="11"/>
      <c r="O801" s="11"/>
      <c r="P801" s="11"/>
      <c r="Q801" s="11">
        <v>1326445</v>
      </c>
    </row>
    <row r="802" spans="1:17" x14ac:dyDescent="0.25">
      <c r="A802" s="10">
        <v>798</v>
      </c>
      <c r="B802" s="11"/>
      <c r="C802" s="11"/>
      <c r="D802" s="11"/>
      <c r="E802" s="11"/>
      <c r="F802" s="11"/>
      <c r="G802" s="11"/>
      <c r="H802" s="11"/>
      <c r="I802" s="11">
        <v>3200650</v>
      </c>
      <c r="J802" s="11"/>
      <c r="K802" s="11"/>
      <c r="L802" s="11"/>
      <c r="M802" s="11"/>
      <c r="N802" s="11"/>
      <c r="O802" s="11"/>
      <c r="P802" s="11"/>
      <c r="Q802" s="11">
        <v>3200650</v>
      </c>
    </row>
    <row r="803" spans="1:17" x14ac:dyDescent="0.25">
      <c r="A803" s="10">
        <v>799</v>
      </c>
      <c r="B803" s="11"/>
      <c r="C803" s="11"/>
      <c r="D803" s="11"/>
      <c r="E803" s="11"/>
      <c r="F803" s="11"/>
      <c r="G803" s="11"/>
      <c r="H803" s="11"/>
      <c r="I803" s="11">
        <v>930049</v>
      </c>
      <c r="J803" s="11"/>
      <c r="K803" s="11"/>
      <c r="L803" s="11"/>
      <c r="M803" s="11"/>
      <c r="N803" s="11"/>
      <c r="O803" s="11"/>
      <c r="P803" s="11"/>
      <c r="Q803" s="11">
        <v>930049</v>
      </c>
    </row>
    <row r="804" spans="1:17" x14ac:dyDescent="0.25">
      <c r="A804" s="10">
        <v>800</v>
      </c>
      <c r="B804" s="11"/>
      <c r="C804" s="11"/>
      <c r="D804" s="11"/>
      <c r="E804" s="11"/>
      <c r="F804" s="11"/>
      <c r="G804" s="11"/>
      <c r="H804" s="11"/>
      <c r="I804" s="11">
        <v>1138282</v>
      </c>
      <c r="J804" s="11"/>
      <c r="K804" s="11"/>
      <c r="L804" s="11"/>
      <c r="M804" s="11"/>
      <c r="N804" s="11"/>
      <c r="O804" s="11"/>
      <c r="P804" s="11"/>
      <c r="Q804" s="11">
        <v>1138282</v>
      </c>
    </row>
    <row r="805" spans="1:17" x14ac:dyDescent="0.25">
      <c r="A805" s="10">
        <v>801</v>
      </c>
      <c r="B805" s="11"/>
      <c r="C805" s="11"/>
      <c r="D805" s="11"/>
      <c r="E805" s="11"/>
      <c r="F805" s="11"/>
      <c r="G805" s="11"/>
      <c r="H805" s="11"/>
      <c r="I805" s="11">
        <v>14824830</v>
      </c>
      <c r="J805" s="11"/>
      <c r="K805" s="11"/>
      <c r="L805" s="11"/>
      <c r="M805" s="11"/>
      <c r="N805" s="11"/>
      <c r="O805" s="11"/>
      <c r="P805" s="11"/>
      <c r="Q805" s="11">
        <v>14824830</v>
      </c>
    </row>
    <row r="806" spans="1:17" x14ac:dyDescent="0.25">
      <c r="A806" s="10">
        <v>802</v>
      </c>
      <c r="B806" s="11"/>
      <c r="C806" s="11"/>
      <c r="D806" s="11"/>
      <c r="E806" s="11"/>
      <c r="F806" s="11"/>
      <c r="G806" s="11"/>
      <c r="H806" s="11"/>
      <c r="I806" s="11">
        <v>10498330</v>
      </c>
      <c r="J806" s="11"/>
      <c r="K806" s="11"/>
      <c r="L806" s="11"/>
      <c r="M806" s="11"/>
      <c r="N806" s="11"/>
      <c r="O806" s="11"/>
      <c r="P806" s="11"/>
      <c r="Q806" s="11">
        <v>10498330</v>
      </c>
    </row>
    <row r="807" spans="1:17" x14ac:dyDescent="0.25">
      <c r="A807" s="10">
        <v>803</v>
      </c>
      <c r="B807" s="11"/>
      <c r="C807" s="11"/>
      <c r="D807" s="11"/>
      <c r="E807" s="11"/>
      <c r="F807" s="11"/>
      <c r="G807" s="11"/>
      <c r="H807" s="11"/>
      <c r="I807" s="11">
        <v>7621356</v>
      </c>
      <c r="J807" s="11"/>
      <c r="K807" s="11"/>
      <c r="L807" s="11"/>
      <c r="M807" s="11"/>
      <c r="N807" s="11"/>
      <c r="O807" s="11"/>
      <c r="P807" s="11"/>
      <c r="Q807" s="11">
        <v>7621356</v>
      </c>
    </row>
    <row r="808" spans="1:17" x14ac:dyDescent="0.25">
      <c r="A808" s="10">
        <v>804</v>
      </c>
      <c r="B808" s="11"/>
      <c r="C808" s="11"/>
      <c r="D808" s="11"/>
      <c r="E808" s="11"/>
      <c r="F808" s="11"/>
      <c r="G808" s="11"/>
      <c r="H808" s="11"/>
      <c r="I808" s="11">
        <v>1025384</v>
      </c>
      <c r="J808" s="11"/>
      <c r="K808" s="11"/>
      <c r="L808" s="11"/>
      <c r="M808" s="11"/>
      <c r="N808" s="11"/>
      <c r="O808" s="11"/>
      <c r="P808" s="11"/>
      <c r="Q808" s="11">
        <v>1025384</v>
      </c>
    </row>
    <row r="809" spans="1:17" x14ac:dyDescent="0.25">
      <c r="A809" s="10">
        <v>805</v>
      </c>
      <c r="B809" s="11"/>
      <c r="C809" s="11"/>
      <c r="D809" s="11"/>
      <c r="E809" s="11"/>
      <c r="F809" s="11"/>
      <c r="G809" s="11"/>
      <c r="H809" s="11"/>
      <c r="I809" s="11">
        <v>867568</v>
      </c>
      <c r="J809" s="11"/>
      <c r="K809" s="11"/>
      <c r="L809" s="11"/>
      <c r="M809" s="11"/>
      <c r="N809" s="11"/>
      <c r="O809" s="11"/>
      <c r="P809" s="11"/>
      <c r="Q809" s="11">
        <v>867568</v>
      </c>
    </row>
    <row r="810" spans="1:17" x14ac:dyDescent="0.25">
      <c r="A810" s="10">
        <v>806</v>
      </c>
      <c r="B810" s="11"/>
      <c r="C810" s="11"/>
      <c r="D810" s="11"/>
      <c r="E810" s="11"/>
      <c r="F810" s="11"/>
      <c r="G810" s="11"/>
      <c r="H810" s="11"/>
      <c r="I810" s="11">
        <v>823005</v>
      </c>
      <c r="J810" s="11"/>
      <c r="K810" s="11"/>
      <c r="L810" s="11"/>
      <c r="M810" s="11"/>
      <c r="N810" s="11"/>
      <c r="O810" s="11"/>
      <c r="P810" s="11"/>
      <c r="Q810" s="11">
        <v>823005</v>
      </c>
    </row>
    <row r="811" spans="1:17" x14ac:dyDescent="0.25">
      <c r="A811" s="10">
        <v>807</v>
      </c>
      <c r="B811" s="11"/>
      <c r="C811" s="11"/>
      <c r="D811" s="11"/>
      <c r="E811" s="11"/>
      <c r="F811" s="11"/>
      <c r="G811" s="11"/>
      <c r="H811" s="11"/>
      <c r="I811" s="11">
        <v>957815</v>
      </c>
      <c r="J811" s="11"/>
      <c r="K811" s="11"/>
      <c r="L811" s="11"/>
      <c r="M811" s="11"/>
      <c r="N811" s="11"/>
      <c r="O811" s="11"/>
      <c r="P811" s="11"/>
      <c r="Q811" s="11">
        <v>957815</v>
      </c>
    </row>
    <row r="812" spans="1:17" x14ac:dyDescent="0.25">
      <c r="A812" s="10">
        <v>808</v>
      </c>
      <c r="B812" s="11"/>
      <c r="C812" s="11"/>
      <c r="D812" s="11"/>
      <c r="E812" s="11"/>
      <c r="F812" s="11"/>
      <c r="G812" s="11"/>
      <c r="H812" s="11"/>
      <c r="I812" s="11">
        <v>2355947</v>
      </c>
      <c r="J812" s="11"/>
      <c r="K812" s="11"/>
      <c r="L812" s="11"/>
      <c r="M812" s="11"/>
      <c r="N812" s="11"/>
      <c r="O812" s="11"/>
      <c r="P812" s="11"/>
      <c r="Q812" s="11">
        <v>2355947</v>
      </c>
    </row>
    <row r="813" spans="1:17" x14ac:dyDescent="0.25">
      <c r="A813" s="10">
        <v>809</v>
      </c>
      <c r="B813" s="11"/>
      <c r="C813" s="11"/>
      <c r="D813" s="11"/>
      <c r="E813" s="11"/>
      <c r="F813" s="11"/>
      <c r="G813" s="11"/>
      <c r="H813" s="11"/>
      <c r="I813" s="11">
        <v>4570764</v>
      </c>
      <c r="J813" s="11"/>
      <c r="K813" s="11"/>
      <c r="L813" s="11"/>
      <c r="M813" s="11"/>
      <c r="N813" s="11"/>
      <c r="O813" s="11"/>
      <c r="P813" s="11"/>
      <c r="Q813" s="11">
        <v>4570764</v>
      </c>
    </row>
    <row r="814" spans="1:17" x14ac:dyDescent="0.25">
      <c r="A814" s="10">
        <v>810</v>
      </c>
      <c r="B814" s="11"/>
      <c r="C814" s="11"/>
      <c r="D814" s="11"/>
      <c r="E814" s="11"/>
      <c r="F814" s="11"/>
      <c r="G814" s="11"/>
      <c r="H814" s="11"/>
      <c r="I814" s="11">
        <v>9734536</v>
      </c>
      <c r="J814" s="11"/>
      <c r="K814" s="11"/>
      <c r="L814" s="11"/>
      <c r="M814" s="11"/>
      <c r="N814" s="11"/>
      <c r="O814" s="11"/>
      <c r="P814" s="11"/>
      <c r="Q814" s="11">
        <v>9734536</v>
      </c>
    </row>
    <row r="815" spans="1:17" x14ac:dyDescent="0.25">
      <c r="A815" s="10">
        <v>811</v>
      </c>
      <c r="B815" s="11"/>
      <c r="C815" s="11"/>
      <c r="D815" s="11"/>
      <c r="E815" s="11"/>
      <c r="F815" s="11"/>
      <c r="G815" s="11"/>
      <c r="H815" s="11"/>
      <c r="I815" s="11">
        <v>1352552</v>
      </c>
      <c r="J815" s="11"/>
      <c r="K815" s="11"/>
      <c r="L815" s="11"/>
      <c r="M815" s="11"/>
      <c r="N815" s="11"/>
      <c r="O815" s="11"/>
      <c r="P815" s="11"/>
      <c r="Q815" s="11">
        <v>1352552</v>
      </c>
    </row>
    <row r="816" spans="1:17" x14ac:dyDescent="0.25">
      <c r="A816" s="10">
        <v>812</v>
      </c>
      <c r="B816" s="11"/>
      <c r="C816" s="11"/>
      <c r="D816" s="11"/>
      <c r="E816" s="11"/>
      <c r="F816" s="11"/>
      <c r="G816" s="11"/>
      <c r="H816" s="11"/>
      <c r="I816" s="11">
        <v>767631</v>
      </c>
      <c r="J816" s="11"/>
      <c r="K816" s="11"/>
      <c r="L816" s="11"/>
      <c r="M816" s="11"/>
      <c r="N816" s="11"/>
      <c r="O816" s="11"/>
      <c r="P816" s="11"/>
      <c r="Q816" s="11">
        <v>767631</v>
      </c>
    </row>
    <row r="817" spans="1:17" x14ac:dyDescent="0.25">
      <c r="A817" s="10">
        <v>813</v>
      </c>
      <c r="B817" s="11"/>
      <c r="C817" s="11"/>
      <c r="D817" s="11"/>
      <c r="E817" s="11"/>
      <c r="F817" s="11"/>
      <c r="G817" s="11"/>
      <c r="H817" s="11"/>
      <c r="I817" s="11">
        <v>1138983</v>
      </c>
      <c r="J817" s="11"/>
      <c r="K817" s="11"/>
      <c r="L817" s="11"/>
      <c r="M817" s="11"/>
      <c r="N817" s="11"/>
      <c r="O817" s="11"/>
      <c r="P817" s="11"/>
      <c r="Q817" s="11">
        <v>1138983</v>
      </c>
    </row>
    <row r="818" spans="1:17" x14ac:dyDescent="0.25">
      <c r="A818" s="10">
        <v>814</v>
      </c>
      <c r="B818" s="11"/>
      <c r="C818" s="11"/>
      <c r="D818" s="11"/>
      <c r="E818" s="11"/>
      <c r="F818" s="11"/>
      <c r="G818" s="11"/>
      <c r="H818" s="11"/>
      <c r="I818" s="11">
        <v>2406701</v>
      </c>
      <c r="J818" s="11"/>
      <c r="K818" s="11"/>
      <c r="L818" s="11"/>
      <c r="M818" s="11"/>
      <c r="N818" s="11"/>
      <c r="O818" s="11"/>
      <c r="P818" s="11"/>
      <c r="Q818" s="11">
        <v>2406701</v>
      </c>
    </row>
    <row r="819" spans="1:17" x14ac:dyDescent="0.25">
      <c r="A819" s="10">
        <v>815</v>
      </c>
      <c r="B819" s="11"/>
      <c r="C819" s="11"/>
      <c r="D819" s="11"/>
      <c r="E819" s="11"/>
      <c r="F819" s="11"/>
      <c r="G819" s="11"/>
      <c r="H819" s="11"/>
      <c r="I819" s="11">
        <v>3909697</v>
      </c>
      <c r="J819" s="11"/>
      <c r="K819" s="11"/>
      <c r="L819" s="11"/>
      <c r="M819" s="11"/>
      <c r="N819" s="11"/>
      <c r="O819" s="11"/>
      <c r="P819" s="11"/>
      <c r="Q819" s="11">
        <v>3909697</v>
      </c>
    </row>
    <row r="820" spans="1:17" x14ac:dyDescent="0.25">
      <c r="A820" s="10">
        <v>816</v>
      </c>
      <c r="B820" s="11"/>
      <c r="C820" s="11"/>
      <c r="D820" s="11"/>
      <c r="E820" s="11"/>
      <c r="F820" s="11"/>
      <c r="G820" s="11"/>
      <c r="H820" s="11"/>
      <c r="I820" s="11">
        <v>1052101</v>
      </c>
      <c r="J820" s="11"/>
      <c r="K820" s="11"/>
      <c r="L820" s="11"/>
      <c r="M820" s="11"/>
      <c r="N820" s="11"/>
      <c r="O820" s="11"/>
      <c r="P820" s="11"/>
      <c r="Q820" s="11">
        <v>1052101</v>
      </c>
    </row>
    <row r="821" spans="1:17" x14ac:dyDescent="0.25">
      <c r="A821" s="10">
        <v>817</v>
      </c>
      <c r="B821" s="11"/>
      <c r="C821" s="11"/>
      <c r="D821" s="11"/>
      <c r="E821" s="11"/>
      <c r="F821" s="11"/>
      <c r="G821" s="11"/>
      <c r="H821" s="11"/>
      <c r="I821" s="11">
        <v>4063645</v>
      </c>
      <c r="J821" s="11"/>
      <c r="K821" s="11"/>
      <c r="L821" s="11"/>
      <c r="M821" s="11"/>
      <c r="N821" s="11"/>
      <c r="O821" s="11"/>
      <c r="P821" s="11"/>
      <c r="Q821" s="11">
        <v>4063645</v>
      </c>
    </row>
    <row r="822" spans="1:17" x14ac:dyDescent="0.25">
      <c r="A822" s="10">
        <v>818</v>
      </c>
      <c r="B822" s="11"/>
      <c r="C822" s="11"/>
      <c r="D822" s="11"/>
      <c r="E822" s="11"/>
      <c r="F822" s="11"/>
      <c r="G822" s="11"/>
      <c r="H822" s="11"/>
      <c r="I822" s="11">
        <v>1437288</v>
      </c>
      <c r="J822" s="11"/>
      <c r="K822" s="11"/>
      <c r="L822" s="11"/>
      <c r="M822" s="11"/>
      <c r="N822" s="11"/>
      <c r="O822" s="11"/>
      <c r="P822" s="11"/>
      <c r="Q822" s="11">
        <v>1437288</v>
      </c>
    </row>
    <row r="823" spans="1:17" x14ac:dyDescent="0.25">
      <c r="A823" s="10">
        <v>819</v>
      </c>
      <c r="B823" s="11"/>
      <c r="C823" s="11"/>
      <c r="D823" s="11"/>
      <c r="E823" s="11"/>
      <c r="F823" s="11"/>
      <c r="G823" s="11"/>
      <c r="H823" s="11"/>
      <c r="I823" s="11">
        <v>560200</v>
      </c>
      <c r="J823" s="11"/>
      <c r="K823" s="11"/>
      <c r="L823" s="11"/>
      <c r="M823" s="11"/>
      <c r="N823" s="11"/>
      <c r="O823" s="11"/>
      <c r="P823" s="11"/>
      <c r="Q823" s="11">
        <v>560200</v>
      </c>
    </row>
    <row r="824" spans="1:17" x14ac:dyDescent="0.25">
      <c r="A824" s="10">
        <v>820</v>
      </c>
      <c r="B824" s="11"/>
      <c r="C824" s="11"/>
      <c r="D824" s="11"/>
      <c r="E824" s="11"/>
      <c r="F824" s="11"/>
      <c r="G824" s="11"/>
      <c r="H824" s="11"/>
      <c r="I824" s="11">
        <v>306725</v>
      </c>
      <c r="J824" s="11"/>
      <c r="K824" s="11"/>
      <c r="L824" s="11"/>
      <c r="M824" s="11"/>
      <c r="N824" s="11"/>
      <c r="O824" s="11"/>
      <c r="P824" s="11"/>
      <c r="Q824" s="11">
        <v>306725</v>
      </c>
    </row>
    <row r="825" spans="1:17" x14ac:dyDescent="0.25">
      <c r="A825" s="10">
        <v>821</v>
      </c>
      <c r="B825" s="11"/>
      <c r="C825" s="11"/>
      <c r="D825" s="11"/>
      <c r="E825" s="11"/>
      <c r="F825" s="11"/>
      <c r="G825" s="11"/>
      <c r="H825" s="11"/>
      <c r="I825" s="11">
        <v>1111791</v>
      </c>
      <c r="J825" s="11"/>
      <c r="K825" s="11"/>
      <c r="L825" s="11"/>
      <c r="M825" s="11"/>
      <c r="N825" s="11"/>
      <c r="O825" s="11"/>
      <c r="P825" s="11"/>
      <c r="Q825" s="11">
        <v>1111791</v>
      </c>
    </row>
    <row r="826" spans="1:17" x14ac:dyDescent="0.25">
      <c r="A826" s="10">
        <v>822</v>
      </c>
      <c r="B826" s="11"/>
      <c r="C826" s="11"/>
      <c r="D826" s="11"/>
      <c r="E826" s="11"/>
      <c r="F826" s="11"/>
      <c r="G826" s="11"/>
      <c r="H826" s="11"/>
      <c r="I826" s="11">
        <v>5300611</v>
      </c>
      <c r="J826" s="11"/>
      <c r="K826" s="11"/>
      <c r="L826" s="11"/>
      <c r="M826" s="11"/>
      <c r="N826" s="11"/>
      <c r="O826" s="11"/>
      <c r="P826" s="11"/>
      <c r="Q826" s="11">
        <v>5300611</v>
      </c>
    </row>
    <row r="827" spans="1:17" x14ac:dyDescent="0.25">
      <c r="A827" s="10">
        <v>823</v>
      </c>
      <c r="B827" s="11"/>
      <c r="C827" s="11"/>
      <c r="D827" s="11"/>
      <c r="E827" s="11"/>
      <c r="F827" s="11"/>
      <c r="G827" s="11"/>
      <c r="H827" s="11"/>
      <c r="I827" s="11">
        <v>2380251</v>
      </c>
      <c r="J827" s="11"/>
      <c r="K827" s="11"/>
      <c r="L827" s="11"/>
      <c r="M827" s="11"/>
      <c r="N827" s="11"/>
      <c r="O827" s="11"/>
      <c r="P827" s="11"/>
      <c r="Q827" s="11">
        <v>2380251</v>
      </c>
    </row>
    <row r="828" spans="1:17" x14ac:dyDescent="0.25">
      <c r="A828" s="10">
        <v>824</v>
      </c>
      <c r="B828" s="11"/>
      <c r="C828" s="11"/>
      <c r="D828" s="11"/>
      <c r="E828" s="11"/>
      <c r="F828" s="11"/>
      <c r="G828" s="11"/>
      <c r="H828" s="11"/>
      <c r="I828" s="11">
        <v>869965</v>
      </c>
      <c r="J828" s="11"/>
      <c r="K828" s="11"/>
      <c r="L828" s="11"/>
      <c r="M828" s="11"/>
      <c r="N828" s="11"/>
      <c r="O828" s="11"/>
      <c r="P828" s="11"/>
      <c r="Q828" s="11">
        <v>869965</v>
      </c>
    </row>
    <row r="829" spans="1:17" x14ac:dyDescent="0.25">
      <c r="A829" s="10">
        <v>825</v>
      </c>
      <c r="B829" s="11"/>
      <c r="C829" s="11"/>
      <c r="D829" s="11"/>
      <c r="E829" s="11"/>
      <c r="F829" s="11"/>
      <c r="G829" s="11"/>
      <c r="H829" s="11"/>
      <c r="I829" s="11">
        <v>3994252</v>
      </c>
      <c r="J829" s="11"/>
      <c r="K829" s="11"/>
      <c r="L829" s="11"/>
      <c r="M829" s="11"/>
      <c r="N829" s="11"/>
      <c r="O829" s="11"/>
      <c r="P829" s="11"/>
      <c r="Q829" s="11">
        <v>3994252</v>
      </c>
    </row>
    <row r="830" spans="1:17" x14ac:dyDescent="0.25">
      <c r="A830" s="10">
        <v>826</v>
      </c>
      <c r="B830" s="11"/>
      <c r="C830" s="11"/>
      <c r="D830" s="11"/>
      <c r="E830" s="11"/>
      <c r="F830" s="11"/>
      <c r="G830" s="11"/>
      <c r="H830" s="11"/>
      <c r="I830" s="11">
        <v>3386910</v>
      </c>
      <c r="J830" s="11"/>
      <c r="K830" s="11"/>
      <c r="L830" s="11"/>
      <c r="M830" s="11"/>
      <c r="N830" s="11"/>
      <c r="O830" s="11"/>
      <c r="P830" s="11"/>
      <c r="Q830" s="11">
        <v>3386910</v>
      </c>
    </row>
    <row r="831" spans="1:17" x14ac:dyDescent="0.25">
      <c r="A831" s="10">
        <v>827</v>
      </c>
      <c r="B831" s="11"/>
      <c r="C831" s="11"/>
      <c r="D831" s="11"/>
      <c r="E831" s="11"/>
      <c r="F831" s="11"/>
      <c r="G831" s="11"/>
      <c r="H831" s="11"/>
      <c r="I831" s="11">
        <v>4689385</v>
      </c>
      <c r="J831" s="11"/>
      <c r="K831" s="11"/>
      <c r="L831" s="11"/>
      <c r="M831" s="11"/>
      <c r="N831" s="11"/>
      <c r="O831" s="11"/>
      <c r="P831" s="11"/>
      <c r="Q831" s="11">
        <v>4689385</v>
      </c>
    </row>
    <row r="832" spans="1:17" x14ac:dyDescent="0.25">
      <c r="A832" s="10">
        <v>828</v>
      </c>
      <c r="B832" s="11"/>
      <c r="C832" s="11"/>
      <c r="D832" s="11"/>
      <c r="E832" s="11"/>
      <c r="F832" s="11"/>
      <c r="G832" s="11"/>
      <c r="H832" s="11"/>
      <c r="I832" s="11">
        <v>926194</v>
      </c>
      <c r="J832" s="11"/>
      <c r="K832" s="11"/>
      <c r="L832" s="11"/>
      <c r="M832" s="11"/>
      <c r="N832" s="11"/>
      <c r="O832" s="11"/>
      <c r="P832" s="11"/>
      <c r="Q832" s="11">
        <v>926194</v>
      </c>
    </row>
    <row r="833" spans="1:17" x14ac:dyDescent="0.25">
      <c r="A833" s="10">
        <v>829</v>
      </c>
      <c r="B833" s="11"/>
      <c r="C833" s="11"/>
      <c r="D833" s="11"/>
      <c r="E833" s="11"/>
      <c r="F833" s="11"/>
      <c r="G833" s="11"/>
      <c r="H833" s="11"/>
      <c r="I833" s="11">
        <v>790022</v>
      </c>
      <c r="J833" s="11"/>
      <c r="K833" s="11"/>
      <c r="L833" s="11"/>
      <c r="M833" s="11"/>
      <c r="N833" s="11"/>
      <c r="O833" s="11"/>
      <c r="P833" s="11"/>
      <c r="Q833" s="11">
        <v>790022</v>
      </c>
    </row>
    <row r="834" spans="1:17" x14ac:dyDescent="0.25">
      <c r="A834" s="10">
        <v>830</v>
      </c>
      <c r="B834" s="11"/>
      <c r="C834" s="11"/>
      <c r="D834" s="11"/>
      <c r="E834" s="11"/>
      <c r="F834" s="11"/>
      <c r="G834" s="11"/>
      <c r="H834" s="11"/>
      <c r="I834" s="11">
        <v>828158</v>
      </c>
      <c r="J834" s="11"/>
      <c r="K834" s="11"/>
      <c r="L834" s="11"/>
      <c r="M834" s="11"/>
      <c r="N834" s="11"/>
      <c r="O834" s="11"/>
      <c r="P834" s="11"/>
      <c r="Q834" s="11">
        <v>828158</v>
      </c>
    </row>
    <row r="835" spans="1:17" x14ac:dyDescent="0.25">
      <c r="A835" s="10">
        <v>831</v>
      </c>
      <c r="B835" s="11"/>
      <c r="C835" s="11"/>
      <c r="D835" s="11"/>
      <c r="E835" s="11"/>
      <c r="F835" s="11"/>
      <c r="G835" s="11"/>
      <c r="H835" s="11"/>
      <c r="I835" s="11">
        <v>27659552</v>
      </c>
      <c r="J835" s="11"/>
      <c r="K835" s="11"/>
      <c r="L835" s="11"/>
      <c r="M835" s="11"/>
      <c r="N835" s="11"/>
      <c r="O835" s="11"/>
      <c r="P835" s="11"/>
      <c r="Q835" s="11">
        <v>27659552</v>
      </c>
    </row>
    <row r="836" spans="1:17" x14ac:dyDescent="0.25">
      <c r="A836" s="10">
        <v>832</v>
      </c>
      <c r="B836" s="11"/>
      <c r="C836" s="11"/>
      <c r="D836" s="11"/>
      <c r="E836" s="11"/>
      <c r="F836" s="11"/>
      <c r="G836" s="11"/>
      <c r="H836" s="11"/>
      <c r="I836" s="11">
        <v>846480</v>
      </c>
      <c r="J836" s="11"/>
      <c r="K836" s="11"/>
      <c r="L836" s="11"/>
      <c r="M836" s="11"/>
      <c r="N836" s="11"/>
      <c r="O836" s="11"/>
      <c r="P836" s="11"/>
      <c r="Q836" s="11">
        <v>846480</v>
      </c>
    </row>
    <row r="837" spans="1:17" x14ac:dyDescent="0.25">
      <c r="A837" s="10">
        <v>833</v>
      </c>
      <c r="B837" s="11"/>
      <c r="C837" s="11"/>
      <c r="D837" s="11"/>
      <c r="E837" s="11"/>
      <c r="F837" s="11"/>
      <c r="G837" s="11"/>
      <c r="H837" s="11"/>
      <c r="I837" s="11">
        <v>12840576</v>
      </c>
      <c r="J837" s="11"/>
      <c r="K837" s="11"/>
      <c r="L837" s="11"/>
      <c r="M837" s="11"/>
      <c r="N837" s="11"/>
      <c r="O837" s="11"/>
      <c r="P837" s="11"/>
      <c r="Q837" s="11">
        <v>12840576</v>
      </c>
    </row>
    <row r="838" spans="1:17" x14ac:dyDescent="0.25">
      <c r="A838" s="10">
        <v>834</v>
      </c>
      <c r="B838" s="11"/>
      <c r="C838" s="11"/>
      <c r="D838" s="11"/>
      <c r="E838" s="11"/>
      <c r="F838" s="11"/>
      <c r="G838" s="11"/>
      <c r="H838" s="11"/>
      <c r="I838" s="11">
        <v>235500</v>
      </c>
      <c r="J838" s="11"/>
      <c r="K838" s="11"/>
      <c r="L838" s="11"/>
      <c r="M838" s="11"/>
      <c r="N838" s="11"/>
      <c r="O838" s="11"/>
      <c r="P838" s="11"/>
      <c r="Q838" s="11">
        <v>235500</v>
      </c>
    </row>
    <row r="839" spans="1:17" x14ac:dyDescent="0.25">
      <c r="A839" s="10">
        <v>835</v>
      </c>
      <c r="B839" s="11"/>
      <c r="C839" s="11"/>
      <c r="D839" s="11"/>
      <c r="E839" s="11"/>
      <c r="F839" s="11"/>
      <c r="G839" s="11"/>
      <c r="H839" s="11"/>
      <c r="I839" s="11">
        <v>4100544</v>
      </c>
      <c r="J839" s="11"/>
      <c r="K839" s="11"/>
      <c r="L839" s="11"/>
      <c r="M839" s="11"/>
      <c r="N839" s="11"/>
      <c r="O839" s="11"/>
      <c r="P839" s="11"/>
      <c r="Q839" s="11">
        <v>4100544</v>
      </c>
    </row>
    <row r="840" spans="1:17" x14ac:dyDescent="0.25">
      <c r="A840" s="10">
        <v>836</v>
      </c>
      <c r="B840" s="11"/>
      <c r="C840" s="11"/>
      <c r="D840" s="11"/>
      <c r="E840" s="11"/>
      <c r="F840" s="11"/>
      <c r="G840" s="11"/>
      <c r="H840" s="11"/>
      <c r="I840" s="11">
        <v>1390198</v>
      </c>
      <c r="J840" s="11"/>
      <c r="K840" s="11"/>
      <c r="L840" s="11"/>
      <c r="M840" s="11"/>
      <c r="N840" s="11"/>
      <c r="O840" s="11"/>
      <c r="P840" s="11"/>
      <c r="Q840" s="11">
        <v>1390198</v>
      </c>
    </row>
    <row r="841" spans="1:17" x14ac:dyDescent="0.25">
      <c r="A841" s="10">
        <v>837</v>
      </c>
      <c r="B841" s="11"/>
      <c r="C841" s="11"/>
      <c r="D841" s="11"/>
      <c r="E841" s="11"/>
      <c r="F841" s="11"/>
      <c r="G841" s="11"/>
      <c r="H841" s="11"/>
      <c r="I841" s="11">
        <v>1972848</v>
      </c>
      <c r="J841" s="11"/>
      <c r="K841" s="11"/>
      <c r="L841" s="11"/>
      <c r="M841" s="11"/>
      <c r="N841" s="11"/>
      <c r="O841" s="11"/>
      <c r="P841" s="11"/>
      <c r="Q841" s="11">
        <v>1972848</v>
      </c>
    </row>
    <row r="842" spans="1:17" x14ac:dyDescent="0.25">
      <c r="A842" s="10">
        <v>838</v>
      </c>
      <c r="B842" s="11"/>
      <c r="C842" s="11"/>
      <c r="D842" s="11"/>
      <c r="E842" s="11"/>
      <c r="F842" s="11"/>
      <c r="G842" s="11"/>
      <c r="H842" s="11"/>
      <c r="I842" s="11">
        <v>3374607</v>
      </c>
      <c r="J842" s="11"/>
      <c r="K842" s="11"/>
      <c r="L842" s="11"/>
      <c r="M842" s="11"/>
      <c r="N842" s="11"/>
      <c r="O842" s="11"/>
      <c r="P842" s="11"/>
      <c r="Q842" s="11">
        <v>3374607</v>
      </c>
    </row>
    <row r="843" spans="1:17" x14ac:dyDescent="0.25">
      <c r="A843" s="10">
        <v>839</v>
      </c>
      <c r="B843" s="11"/>
      <c r="C843" s="11"/>
      <c r="D843" s="11"/>
      <c r="E843" s="11"/>
      <c r="F843" s="11"/>
      <c r="G843" s="11"/>
      <c r="H843" s="11"/>
      <c r="I843" s="11">
        <v>9557798</v>
      </c>
      <c r="J843" s="11"/>
      <c r="K843" s="11"/>
      <c r="L843" s="11"/>
      <c r="M843" s="11"/>
      <c r="N843" s="11"/>
      <c r="O843" s="11"/>
      <c r="P843" s="11"/>
      <c r="Q843" s="11">
        <v>9557798</v>
      </c>
    </row>
    <row r="844" spans="1:17" x14ac:dyDescent="0.25">
      <c r="A844" s="10">
        <v>840</v>
      </c>
      <c r="B844" s="11"/>
      <c r="C844" s="11"/>
      <c r="D844" s="11"/>
      <c r="E844" s="11"/>
      <c r="F844" s="11"/>
      <c r="G844" s="11"/>
      <c r="H844" s="11"/>
      <c r="I844" s="11">
        <v>3226451</v>
      </c>
      <c r="J844" s="11"/>
      <c r="K844" s="11"/>
      <c r="L844" s="11"/>
      <c r="M844" s="11"/>
      <c r="N844" s="11"/>
      <c r="O844" s="11"/>
      <c r="P844" s="11"/>
      <c r="Q844" s="11">
        <v>3226451</v>
      </c>
    </row>
    <row r="845" spans="1:17" x14ac:dyDescent="0.25">
      <c r="A845" s="10">
        <v>841</v>
      </c>
      <c r="B845" s="11"/>
      <c r="C845" s="11"/>
      <c r="D845" s="11"/>
      <c r="E845" s="11"/>
      <c r="F845" s="11"/>
      <c r="G845" s="11"/>
      <c r="H845" s="11"/>
      <c r="I845" s="11">
        <v>6156671</v>
      </c>
      <c r="J845" s="11"/>
      <c r="K845" s="11"/>
      <c r="L845" s="11"/>
      <c r="M845" s="11"/>
      <c r="N845" s="11"/>
      <c r="O845" s="11"/>
      <c r="P845" s="11"/>
      <c r="Q845" s="11">
        <v>6156671</v>
      </c>
    </row>
    <row r="846" spans="1:17" x14ac:dyDescent="0.25">
      <c r="A846" s="10">
        <v>842</v>
      </c>
      <c r="B846" s="11"/>
      <c r="C846" s="11"/>
      <c r="D846" s="11"/>
      <c r="E846" s="11"/>
      <c r="F846" s="11"/>
      <c r="G846" s="11"/>
      <c r="H846" s="11"/>
      <c r="I846" s="11">
        <v>1098475</v>
      </c>
      <c r="J846" s="11"/>
      <c r="K846" s="11"/>
      <c r="L846" s="11"/>
      <c r="M846" s="11"/>
      <c r="N846" s="11"/>
      <c r="O846" s="11"/>
      <c r="P846" s="11"/>
      <c r="Q846" s="11">
        <v>1098475</v>
      </c>
    </row>
    <row r="847" spans="1:17" x14ac:dyDescent="0.25">
      <c r="A847" s="10">
        <v>843</v>
      </c>
      <c r="B847" s="11"/>
      <c r="C847" s="11"/>
      <c r="D847" s="11"/>
      <c r="E847" s="11"/>
      <c r="F847" s="11"/>
      <c r="G847" s="11"/>
      <c r="H847" s="11"/>
      <c r="I847" s="11">
        <v>996000</v>
      </c>
      <c r="J847" s="11"/>
      <c r="K847" s="11"/>
      <c r="L847" s="11"/>
      <c r="M847" s="11"/>
      <c r="N847" s="11"/>
      <c r="O847" s="11"/>
      <c r="P847" s="11"/>
      <c r="Q847" s="11">
        <v>996000</v>
      </c>
    </row>
    <row r="848" spans="1:17" x14ac:dyDescent="0.25">
      <c r="A848" s="10">
        <v>844</v>
      </c>
      <c r="B848" s="11"/>
      <c r="C848" s="11"/>
      <c r="D848" s="11"/>
      <c r="E848" s="11"/>
      <c r="F848" s="11"/>
      <c r="G848" s="11"/>
      <c r="H848" s="11"/>
      <c r="I848" s="11">
        <v>3234844</v>
      </c>
      <c r="J848" s="11"/>
      <c r="K848" s="11"/>
      <c r="L848" s="11"/>
      <c r="M848" s="11"/>
      <c r="N848" s="11"/>
      <c r="O848" s="11"/>
      <c r="P848" s="11"/>
      <c r="Q848" s="11">
        <v>3234844</v>
      </c>
    </row>
    <row r="849" spans="1:17" x14ac:dyDescent="0.25">
      <c r="A849" s="10">
        <v>845</v>
      </c>
      <c r="B849" s="11"/>
      <c r="C849" s="11"/>
      <c r="D849" s="11"/>
      <c r="E849" s="11"/>
      <c r="F849" s="11"/>
      <c r="G849" s="11"/>
      <c r="H849" s="11"/>
      <c r="I849" s="11">
        <v>37929344</v>
      </c>
      <c r="J849" s="11"/>
      <c r="K849" s="11"/>
      <c r="L849" s="11"/>
      <c r="M849" s="11"/>
      <c r="N849" s="11"/>
      <c r="O849" s="11"/>
      <c r="P849" s="11"/>
      <c r="Q849" s="11">
        <v>37929344</v>
      </c>
    </row>
    <row r="850" spans="1:17" x14ac:dyDescent="0.25">
      <c r="A850" s="10">
        <v>846</v>
      </c>
      <c r="B850" s="11"/>
      <c r="C850" s="11"/>
      <c r="D850" s="11"/>
      <c r="E850" s="11"/>
      <c r="F850" s="11"/>
      <c r="G850" s="11"/>
      <c r="H850" s="11"/>
      <c r="I850" s="11">
        <v>516061</v>
      </c>
      <c r="J850" s="11"/>
      <c r="K850" s="11"/>
      <c r="L850" s="11"/>
      <c r="M850" s="11"/>
      <c r="N850" s="11"/>
      <c r="O850" s="11"/>
      <c r="P850" s="11"/>
      <c r="Q850" s="11">
        <v>516061</v>
      </c>
    </row>
    <row r="851" spans="1:17" x14ac:dyDescent="0.25">
      <c r="A851" s="10">
        <v>847</v>
      </c>
      <c r="B851" s="11"/>
      <c r="C851" s="11"/>
      <c r="D851" s="11"/>
      <c r="E851" s="11"/>
      <c r="F851" s="11"/>
      <c r="G851" s="11"/>
      <c r="H851" s="11"/>
      <c r="I851" s="11">
        <v>7230023</v>
      </c>
      <c r="J851" s="11"/>
      <c r="K851" s="11"/>
      <c r="L851" s="11"/>
      <c r="M851" s="11"/>
      <c r="N851" s="11"/>
      <c r="O851" s="11"/>
      <c r="P851" s="11"/>
      <c r="Q851" s="11">
        <v>7230023</v>
      </c>
    </row>
    <row r="852" spans="1:17" x14ac:dyDescent="0.25">
      <c r="A852" s="10">
        <v>848</v>
      </c>
      <c r="B852" s="11"/>
      <c r="C852" s="11"/>
      <c r="D852" s="11"/>
      <c r="E852" s="11"/>
      <c r="F852" s="11"/>
      <c r="G852" s="11"/>
      <c r="H852" s="11"/>
      <c r="I852" s="11">
        <v>386000</v>
      </c>
      <c r="J852" s="11"/>
      <c r="K852" s="11"/>
      <c r="L852" s="11"/>
      <c r="M852" s="11"/>
      <c r="N852" s="11"/>
      <c r="O852" s="11"/>
      <c r="P852" s="11"/>
      <c r="Q852" s="11">
        <v>386000</v>
      </c>
    </row>
    <row r="853" spans="1:17" x14ac:dyDescent="0.25">
      <c r="A853" s="10">
        <v>849</v>
      </c>
      <c r="B853" s="11"/>
      <c r="C853" s="11"/>
      <c r="D853" s="11"/>
      <c r="E853" s="11"/>
      <c r="F853" s="11"/>
      <c r="G853" s="11"/>
      <c r="H853" s="11"/>
      <c r="I853" s="11">
        <v>754849</v>
      </c>
      <c r="J853" s="11"/>
      <c r="K853" s="11"/>
      <c r="L853" s="11"/>
      <c r="M853" s="11"/>
      <c r="N853" s="11"/>
      <c r="O853" s="11"/>
      <c r="P853" s="11"/>
      <c r="Q853" s="11">
        <v>754849</v>
      </c>
    </row>
    <row r="854" spans="1:17" x14ac:dyDescent="0.25">
      <c r="A854" s="10">
        <v>850</v>
      </c>
      <c r="B854" s="11"/>
      <c r="C854" s="11"/>
      <c r="D854" s="11"/>
      <c r="E854" s="11"/>
      <c r="F854" s="11"/>
      <c r="G854" s="11"/>
      <c r="H854" s="11"/>
      <c r="I854" s="11">
        <v>1057630</v>
      </c>
      <c r="J854" s="11"/>
      <c r="K854" s="11"/>
      <c r="L854" s="11"/>
      <c r="M854" s="11"/>
      <c r="N854" s="11"/>
      <c r="O854" s="11"/>
      <c r="P854" s="11"/>
      <c r="Q854" s="11">
        <v>1057630</v>
      </c>
    </row>
    <row r="855" spans="1:17" x14ac:dyDescent="0.25">
      <c r="A855" s="10">
        <v>851</v>
      </c>
      <c r="B855" s="11"/>
      <c r="C855" s="11"/>
      <c r="D855" s="11"/>
      <c r="E855" s="11"/>
      <c r="F855" s="11"/>
      <c r="G855" s="11"/>
      <c r="H855" s="11"/>
      <c r="I855" s="11">
        <v>2498280</v>
      </c>
      <c r="J855" s="11"/>
      <c r="K855" s="11"/>
      <c r="L855" s="11"/>
      <c r="M855" s="11"/>
      <c r="N855" s="11"/>
      <c r="O855" s="11"/>
      <c r="P855" s="11"/>
      <c r="Q855" s="11">
        <v>2498280</v>
      </c>
    </row>
    <row r="856" spans="1:17" x14ac:dyDescent="0.25">
      <c r="A856" s="10">
        <v>852</v>
      </c>
      <c r="B856" s="11"/>
      <c r="C856" s="11"/>
      <c r="D856" s="11"/>
      <c r="E856" s="11"/>
      <c r="F856" s="11"/>
      <c r="G856" s="11"/>
      <c r="H856" s="11"/>
      <c r="I856" s="11">
        <v>5907603</v>
      </c>
      <c r="J856" s="11"/>
      <c r="K856" s="11"/>
      <c r="L856" s="11"/>
      <c r="M856" s="11"/>
      <c r="N856" s="11"/>
      <c r="O856" s="11"/>
      <c r="P856" s="11"/>
      <c r="Q856" s="11">
        <v>5907603</v>
      </c>
    </row>
    <row r="857" spans="1:17" x14ac:dyDescent="0.25">
      <c r="A857" s="10">
        <v>853</v>
      </c>
      <c r="B857" s="11"/>
      <c r="C857" s="11"/>
      <c r="D857" s="11"/>
      <c r="E857" s="11"/>
      <c r="F857" s="11"/>
      <c r="G857" s="11"/>
      <c r="H857" s="11"/>
      <c r="I857" s="11">
        <v>2380494</v>
      </c>
      <c r="J857" s="11"/>
      <c r="K857" s="11"/>
      <c r="L857" s="11"/>
      <c r="M857" s="11"/>
      <c r="N857" s="11"/>
      <c r="O857" s="11"/>
      <c r="P857" s="11"/>
      <c r="Q857" s="11">
        <v>2380494</v>
      </c>
    </row>
    <row r="858" spans="1:17" x14ac:dyDescent="0.25">
      <c r="A858" s="10">
        <v>854</v>
      </c>
      <c r="B858" s="11"/>
      <c r="C858" s="11"/>
      <c r="D858" s="11"/>
      <c r="E858" s="11"/>
      <c r="F858" s="11"/>
      <c r="G858" s="11"/>
      <c r="H858" s="11"/>
      <c r="I858" s="11">
        <v>4943313</v>
      </c>
      <c r="J858" s="11"/>
      <c r="K858" s="11"/>
      <c r="L858" s="11"/>
      <c r="M858" s="11"/>
      <c r="N858" s="11"/>
      <c r="O858" s="11"/>
      <c r="P858" s="11"/>
      <c r="Q858" s="11">
        <v>4943313</v>
      </c>
    </row>
    <row r="859" spans="1:17" x14ac:dyDescent="0.25">
      <c r="A859" s="10">
        <v>855</v>
      </c>
      <c r="B859" s="11"/>
      <c r="C859" s="11"/>
      <c r="D859" s="11"/>
      <c r="E859" s="11"/>
      <c r="F859" s="11"/>
      <c r="G859" s="11"/>
      <c r="H859" s="11"/>
      <c r="I859" s="11">
        <v>1991418</v>
      </c>
      <c r="J859" s="11"/>
      <c r="K859" s="11"/>
      <c r="L859" s="11"/>
      <c r="M859" s="11"/>
      <c r="N859" s="11"/>
      <c r="O859" s="11"/>
      <c r="P859" s="11"/>
      <c r="Q859" s="11">
        <v>1991418</v>
      </c>
    </row>
    <row r="860" spans="1:17" x14ac:dyDescent="0.25">
      <c r="A860" s="10">
        <v>856</v>
      </c>
      <c r="B860" s="11"/>
      <c r="C860" s="11"/>
      <c r="D860" s="11"/>
      <c r="E860" s="11"/>
      <c r="F860" s="11"/>
      <c r="G860" s="11"/>
      <c r="H860" s="11"/>
      <c r="I860" s="11">
        <v>576985</v>
      </c>
      <c r="J860" s="11"/>
      <c r="K860" s="11"/>
      <c r="L860" s="11"/>
      <c r="M860" s="11"/>
      <c r="N860" s="11"/>
      <c r="O860" s="11"/>
      <c r="P860" s="11"/>
      <c r="Q860" s="11">
        <v>576985</v>
      </c>
    </row>
    <row r="861" spans="1:17" x14ac:dyDescent="0.25">
      <c r="A861" s="10">
        <v>857</v>
      </c>
      <c r="B861" s="11"/>
      <c r="C861" s="11"/>
      <c r="D861" s="11"/>
      <c r="E861" s="11"/>
      <c r="F861" s="11"/>
      <c r="G861" s="11"/>
      <c r="H861" s="11"/>
      <c r="I861" s="11">
        <v>1250202</v>
      </c>
      <c r="J861" s="11"/>
      <c r="K861" s="11"/>
      <c r="L861" s="11"/>
      <c r="M861" s="11"/>
      <c r="N861" s="11"/>
      <c r="O861" s="11"/>
      <c r="P861" s="11"/>
      <c r="Q861" s="11">
        <v>1250202</v>
      </c>
    </row>
    <row r="862" spans="1:17" x14ac:dyDescent="0.25">
      <c r="A862" s="10">
        <v>858</v>
      </c>
      <c r="B862" s="11"/>
      <c r="C862" s="11"/>
      <c r="D862" s="11"/>
      <c r="E862" s="11"/>
      <c r="F862" s="11"/>
      <c r="G862" s="11"/>
      <c r="H862" s="11"/>
      <c r="I862" s="11">
        <v>3987309</v>
      </c>
      <c r="J862" s="11"/>
      <c r="K862" s="11"/>
      <c r="L862" s="11"/>
      <c r="M862" s="11"/>
      <c r="N862" s="11"/>
      <c r="O862" s="11"/>
      <c r="P862" s="11"/>
      <c r="Q862" s="11">
        <v>3987309</v>
      </c>
    </row>
    <row r="863" spans="1:17" x14ac:dyDescent="0.25">
      <c r="A863" s="10">
        <v>859</v>
      </c>
      <c r="B863" s="11"/>
      <c r="C863" s="11"/>
      <c r="D863" s="11"/>
      <c r="E863" s="11"/>
      <c r="F863" s="11"/>
      <c r="G863" s="11"/>
      <c r="H863" s="11"/>
      <c r="I863" s="11">
        <v>1402745</v>
      </c>
      <c r="J863" s="11"/>
      <c r="K863" s="11"/>
      <c r="L863" s="11"/>
      <c r="M863" s="11"/>
      <c r="N863" s="11"/>
      <c r="O863" s="11"/>
      <c r="P863" s="11"/>
      <c r="Q863" s="11">
        <v>1402745</v>
      </c>
    </row>
    <row r="864" spans="1:17" x14ac:dyDescent="0.25">
      <c r="A864" s="10">
        <v>860</v>
      </c>
      <c r="B864" s="11"/>
      <c r="C864" s="11"/>
      <c r="D864" s="11"/>
      <c r="E864" s="11"/>
      <c r="F864" s="11"/>
      <c r="G864" s="11"/>
      <c r="H864" s="11"/>
      <c r="I864" s="11">
        <v>1584005</v>
      </c>
      <c r="J864" s="11"/>
      <c r="K864" s="11"/>
      <c r="L864" s="11"/>
      <c r="M864" s="11"/>
      <c r="N864" s="11"/>
      <c r="O864" s="11"/>
      <c r="P864" s="11"/>
      <c r="Q864" s="11">
        <v>1584005</v>
      </c>
    </row>
    <row r="865" spans="1:17" x14ac:dyDescent="0.25">
      <c r="A865" s="10">
        <v>861</v>
      </c>
      <c r="B865" s="11"/>
      <c r="C865" s="11"/>
      <c r="D865" s="11"/>
      <c r="E865" s="11"/>
      <c r="F865" s="11"/>
      <c r="G865" s="11"/>
      <c r="H865" s="11"/>
      <c r="I865" s="11">
        <v>2913843</v>
      </c>
      <c r="J865" s="11"/>
      <c r="K865" s="11"/>
      <c r="L865" s="11"/>
      <c r="M865" s="11"/>
      <c r="N865" s="11"/>
      <c r="O865" s="11"/>
      <c r="P865" s="11"/>
      <c r="Q865" s="11">
        <v>2913843</v>
      </c>
    </row>
    <row r="866" spans="1:17" x14ac:dyDescent="0.25">
      <c r="A866" s="10">
        <v>862</v>
      </c>
      <c r="B866" s="11"/>
      <c r="C866" s="11"/>
      <c r="D866" s="11"/>
      <c r="E866" s="11"/>
      <c r="F866" s="11"/>
      <c r="G866" s="11"/>
      <c r="H866" s="11"/>
      <c r="I866" s="11">
        <v>1328681</v>
      </c>
      <c r="J866" s="11"/>
      <c r="K866" s="11"/>
      <c r="L866" s="11"/>
      <c r="M866" s="11"/>
      <c r="N866" s="11"/>
      <c r="O866" s="11"/>
      <c r="P866" s="11"/>
      <c r="Q866" s="11">
        <v>1328681</v>
      </c>
    </row>
    <row r="867" spans="1:17" x14ac:dyDescent="0.25">
      <c r="A867" s="10">
        <v>863</v>
      </c>
      <c r="B867" s="11"/>
      <c r="C867" s="11"/>
      <c r="D867" s="11"/>
      <c r="E867" s="11"/>
      <c r="F867" s="11"/>
      <c r="G867" s="11"/>
      <c r="H867" s="11"/>
      <c r="I867" s="11">
        <v>905885</v>
      </c>
      <c r="J867" s="11"/>
      <c r="K867" s="11"/>
      <c r="L867" s="11"/>
      <c r="M867" s="11"/>
      <c r="N867" s="11"/>
      <c r="O867" s="11"/>
      <c r="P867" s="11"/>
      <c r="Q867" s="11">
        <v>905885</v>
      </c>
    </row>
    <row r="868" spans="1:17" x14ac:dyDescent="0.25">
      <c r="A868" s="10">
        <v>864</v>
      </c>
      <c r="B868" s="11"/>
      <c r="C868" s="11"/>
      <c r="D868" s="11"/>
      <c r="E868" s="11"/>
      <c r="F868" s="11"/>
      <c r="G868" s="11"/>
      <c r="H868" s="11"/>
      <c r="I868" s="11">
        <v>1974933</v>
      </c>
      <c r="J868" s="11"/>
      <c r="K868" s="11"/>
      <c r="L868" s="11"/>
      <c r="M868" s="11"/>
      <c r="N868" s="11"/>
      <c r="O868" s="11"/>
      <c r="P868" s="11"/>
      <c r="Q868" s="11">
        <v>1974933</v>
      </c>
    </row>
    <row r="869" spans="1:17" x14ac:dyDescent="0.25">
      <c r="A869" s="10">
        <v>865</v>
      </c>
      <c r="B869" s="11"/>
      <c r="C869" s="11"/>
      <c r="D869" s="11"/>
      <c r="E869" s="11"/>
      <c r="F869" s="11"/>
      <c r="G869" s="11"/>
      <c r="H869" s="11"/>
      <c r="I869" s="11">
        <v>1087831</v>
      </c>
      <c r="J869" s="11"/>
      <c r="K869" s="11"/>
      <c r="L869" s="11"/>
      <c r="M869" s="11"/>
      <c r="N869" s="11"/>
      <c r="O869" s="11"/>
      <c r="P869" s="11"/>
      <c r="Q869" s="11">
        <v>1087831</v>
      </c>
    </row>
    <row r="870" spans="1:17" x14ac:dyDescent="0.25">
      <c r="A870" s="10">
        <v>866</v>
      </c>
      <c r="B870" s="11"/>
      <c r="C870" s="11"/>
      <c r="D870" s="11"/>
      <c r="E870" s="11"/>
      <c r="F870" s="11"/>
      <c r="G870" s="11"/>
      <c r="H870" s="11"/>
      <c r="I870" s="11">
        <v>5183704</v>
      </c>
      <c r="J870" s="11"/>
      <c r="K870" s="11"/>
      <c r="L870" s="11"/>
      <c r="M870" s="11"/>
      <c r="N870" s="11"/>
      <c r="O870" s="11"/>
      <c r="P870" s="11"/>
      <c r="Q870" s="11">
        <v>5183704</v>
      </c>
    </row>
    <row r="871" spans="1:17" x14ac:dyDescent="0.25">
      <c r="A871" s="10">
        <v>867</v>
      </c>
      <c r="B871" s="11"/>
      <c r="C871" s="11"/>
      <c r="D871" s="11"/>
      <c r="E871" s="11"/>
      <c r="F871" s="11"/>
      <c r="G871" s="11"/>
      <c r="H871" s="11"/>
      <c r="I871" s="11">
        <v>1904294</v>
      </c>
      <c r="J871" s="11"/>
      <c r="K871" s="11"/>
      <c r="L871" s="11"/>
      <c r="M871" s="11"/>
      <c r="N871" s="11"/>
      <c r="O871" s="11"/>
      <c r="P871" s="11"/>
      <c r="Q871" s="11">
        <v>1904294</v>
      </c>
    </row>
    <row r="872" spans="1:17" x14ac:dyDescent="0.25">
      <c r="A872" s="10">
        <v>868</v>
      </c>
      <c r="B872" s="11"/>
      <c r="C872" s="11"/>
      <c r="D872" s="11"/>
      <c r="E872" s="11"/>
      <c r="F872" s="11"/>
      <c r="G872" s="11"/>
      <c r="H872" s="11"/>
      <c r="I872" s="11">
        <v>1184838</v>
      </c>
      <c r="J872" s="11"/>
      <c r="K872" s="11"/>
      <c r="L872" s="11"/>
      <c r="M872" s="11"/>
      <c r="N872" s="11"/>
      <c r="O872" s="11"/>
      <c r="P872" s="11"/>
      <c r="Q872" s="11">
        <v>1184838</v>
      </c>
    </row>
    <row r="873" spans="1:17" x14ac:dyDescent="0.25">
      <c r="A873" s="10">
        <v>869</v>
      </c>
      <c r="B873" s="11"/>
      <c r="C873" s="11"/>
      <c r="D873" s="11"/>
      <c r="E873" s="11"/>
      <c r="F873" s="11"/>
      <c r="G873" s="11"/>
      <c r="H873" s="11"/>
      <c r="I873" s="11">
        <v>1052009</v>
      </c>
      <c r="J873" s="11"/>
      <c r="K873" s="11"/>
      <c r="L873" s="11"/>
      <c r="M873" s="11"/>
      <c r="N873" s="11"/>
      <c r="O873" s="11"/>
      <c r="P873" s="11"/>
      <c r="Q873" s="11">
        <v>1052009</v>
      </c>
    </row>
    <row r="874" spans="1:17" x14ac:dyDescent="0.25">
      <c r="A874" s="10">
        <v>870</v>
      </c>
      <c r="B874" s="11"/>
      <c r="C874" s="11"/>
      <c r="D874" s="11"/>
      <c r="E874" s="11"/>
      <c r="F874" s="11"/>
      <c r="G874" s="11"/>
      <c r="H874" s="11"/>
      <c r="I874" s="11">
        <v>3040322</v>
      </c>
      <c r="J874" s="11"/>
      <c r="K874" s="11"/>
      <c r="L874" s="11"/>
      <c r="M874" s="11"/>
      <c r="N874" s="11"/>
      <c r="O874" s="11"/>
      <c r="P874" s="11"/>
      <c r="Q874" s="11">
        <v>3040322</v>
      </c>
    </row>
    <row r="875" spans="1:17" x14ac:dyDescent="0.25">
      <c r="A875" s="10">
        <v>871</v>
      </c>
      <c r="B875" s="11"/>
      <c r="C875" s="11"/>
      <c r="D875" s="11"/>
      <c r="E875" s="11"/>
      <c r="F875" s="11"/>
      <c r="G875" s="11"/>
      <c r="H875" s="11"/>
      <c r="I875" s="11">
        <v>566831</v>
      </c>
      <c r="J875" s="11"/>
      <c r="K875" s="11"/>
      <c r="L875" s="11"/>
      <c r="M875" s="11"/>
      <c r="N875" s="11"/>
      <c r="O875" s="11"/>
      <c r="P875" s="11"/>
      <c r="Q875" s="11">
        <v>566831</v>
      </c>
    </row>
    <row r="876" spans="1:17" x14ac:dyDescent="0.25">
      <c r="A876" s="10">
        <v>872</v>
      </c>
      <c r="B876" s="11"/>
      <c r="C876" s="11"/>
      <c r="D876" s="11"/>
      <c r="E876" s="11"/>
      <c r="F876" s="11"/>
      <c r="G876" s="11"/>
      <c r="H876" s="11"/>
      <c r="I876" s="11">
        <v>1281203</v>
      </c>
      <c r="J876" s="11"/>
      <c r="K876" s="11"/>
      <c r="L876" s="11"/>
      <c r="M876" s="11"/>
      <c r="N876" s="11"/>
      <c r="O876" s="11"/>
      <c r="P876" s="11"/>
      <c r="Q876" s="11">
        <v>1281203</v>
      </c>
    </row>
    <row r="877" spans="1:17" x14ac:dyDescent="0.25">
      <c r="A877" s="10">
        <v>873</v>
      </c>
      <c r="B877" s="11"/>
      <c r="C877" s="11"/>
      <c r="D877" s="11"/>
      <c r="E877" s="11"/>
      <c r="F877" s="11"/>
      <c r="G877" s="11"/>
      <c r="H877" s="11"/>
      <c r="I877" s="11">
        <v>8848943</v>
      </c>
      <c r="J877" s="11"/>
      <c r="K877" s="11"/>
      <c r="L877" s="11"/>
      <c r="M877" s="11"/>
      <c r="N877" s="11"/>
      <c r="O877" s="11"/>
      <c r="P877" s="11"/>
      <c r="Q877" s="11">
        <v>8848943</v>
      </c>
    </row>
    <row r="878" spans="1:17" x14ac:dyDescent="0.25">
      <c r="A878" s="10">
        <v>874</v>
      </c>
      <c r="B878" s="11"/>
      <c r="C878" s="11"/>
      <c r="D878" s="11"/>
      <c r="E878" s="11"/>
      <c r="F878" s="11"/>
      <c r="G878" s="11"/>
      <c r="H878" s="11"/>
      <c r="I878" s="11">
        <v>1125100</v>
      </c>
      <c r="J878" s="11"/>
      <c r="K878" s="11"/>
      <c r="L878" s="11"/>
      <c r="M878" s="11"/>
      <c r="N878" s="11"/>
      <c r="O878" s="11"/>
      <c r="P878" s="11"/>
      <c r="Q878" s="11">
        <v>1125100</v>
      </c>
    </row>
    <row r="879" spans="1:17" x14ac:dyDescent="0.25">
      <c r="A879" s="10">
        <v>875</v>
      </c>
      <c r="B879" s="11"/>
      <c r="C879" s="11"/>
      <c r="D879" s="11"/>
      <c r="E879" s="11"/>
      <c r="F879" s="11"/>
      <c r="G879" s="11"/>
      <c r="H879" s="11"/>
      <c r="I879" s="11">
        <v>2118059</v>
      </c>
      <c r="J879" s="11"/>
      <c r="K879" s="11"/>
      <c r="L879" s="11"/>
      <c r="M879" s="11"/>
      <c r="N879" s="11"/>
      <c r="O879" s="11"/>
      <c r="P879" s="11"/>
      <c r="Q879" s="11">
        <v>2118059</v>
      </c>
    </row>
    <row r="880" spans="1:17" x14ac:dyDescent="0.25">
      <c r="A880" s="10">
        <v>876</v>
      </c>
      <c r="B880" s="11"/>
      <c r="C880" s="11"/>
      <c r="D880" s="11"/>
      <c r="E880" s="11"/>
      <c r="F880" s="11"/>
      <c r="G880" s="11"/>
      <c r="H880" s="11"/>
      <c r="I880" s="11">
        <v>501043</v>
      </c>
      <c r="J880" s="11"/>
      <c r="K880" s="11"/>
      <c r="L880" s="11"/>
      <c r="M880" s="11"/>
      <c r="N880" s="11"/>
      <c r="O880" s="11"/>
      <c r="P880" s="11"/>
      <c r="Q880" s="11">
        <v>501043</v>
      </c>
    </row>
    <row r="881" spans="1:17" x14ac:dyDescent="0.25">
      <c r="A881" s="10">
        <v>877</v>
      </c>
      <c r="B881" s="11"/>
      <c r="C881" s="11"/>
      <c r="D881" s="11"/>
      <c r="E881" s="11"/>
      <c r="F881" s="11"/>
      <c r="G881" s="11"/>
      <c r="H881" s="11"/>
      <c r="I881" s="11">
        <v>527593</v>
      </c>
      <c r="J881" s="11"/>
      <c r="K881" s="11"/>
      <c r="L881" s="11"/>
      <c r="M881" s="11"/>
      <c r="N881" s="11"/>
      <c r="O881" s="11"/>
      <c r="P881" s="11"/>
      <c r="Q881" s="11">
        <v>527593</v>
      </c>
    </row>
    <row r="882" spans="1:17" x14ac:dyDescent="0.25">
      <c r="A882" s="10">
        <v>878</v>
      </c>
      <c r="B882" s="11"/>
      <c r="C882" s="11"/>
      <c r="D882" s="11"/>
      <c r="E882" s="11"/>
      <c r="F882" s="11"/>
      <c r="G882" s="11"/>
      <c r="H882" s="11"/>
      <c r="I882" s="11">
        <v>1822684</v>
      </c>
      <c r="J882" s="11"/>
      <c r="K882" s="11"/>
      <c r="L882" s="11"/>
      <c r="M882" s="11"/>
      <c r="N882" s="11"/>
      <c r="O882" s="11"/>
      <c r="P882" s="11"/>
      <c r="Q882" s="11">
        <v>1822684</v>
      </c>
    </row>
    <row r="883" spans="1:17" x14ac:dyDescent="0.25">
      <c r="A883" s="10">
        <v>879</v>
      </c>
      <c r="B883" s="11"/>
      <c r="C883" s="11"/>
      <c r="D883" s="11"/>
      <c r="E883" s="11"/>
      <c r="F883" s="11"/>
      <c r="G883" s="11"/>
      <c r="H883" s="11"/>
      <c r="I883" s="11">
        <v>897919</v>
      </c>
      <c r="J883" s="11"/>
      <c r="K883" s="11"/>
      <c r="L883" s="11"/>
      <c r="M883" s="11"/>
      <c r="N883" s="11"/>
      <c r="O883" s="11"/>
      <c r="P883" s="11"/>
      <c r="Q883" s="11">
        <v>897919</v>
      </c>
    </row>
    <row r="884" spans="1:17" x14ac:dyDescent="0.25">
      <c r="A884" s="10">
        <v>880</v>
      </c>
      <c r="B884" s="11"/>
      <c r="C884" s="11"/>
      <c r="D884" s="11"/>
      <c r="E884" s="11"/>
      <c r="F884" s="11"/>
      <c r="G884" s="11"/>
      <c r="H884" s="11"/>
      <c r="I884" s="11">
        <v>919648</v>
      </c>
      <c r="J884" s="11"/>
      <c r="K884" s="11"/>
      <c r="L884" s="11"/>
      <c r="M884" s="11"/>
      <c r="N884" s="11"/>
      <c r="O884" s="11"/>
      <c r="P884" s="11"/>
      <c r="Q884" s="11">
        <v>919648</v>
      </c>
    </row>
    <row r="885" spans="1:17" x14ac:dyDescent="0.25">
      <c r="A885" s="10">
        <v>881</v>
      </c>
      <c r="B885" s="11"/>
      <c r="C885" s="11"/>
      <c r="D885" s="11"/>
      <c r="E885" s="11"/>
      <c r="F885" s="11"/>
      <c r="G885" s="11"/>
      <c r="H885" s="11"/>
      <c r="I885" s="11">
        <v>7374764</v>
      </c>
      <c r="J885" s="11"/>
      <c r="K885" s="11"/>
      <c r="L885" s="11"/>
      <c r="M885" s="11"/>
      <c r="N885" s="11"/>
      <c r="O885" s="11"/>
      <c r="P885" s="11"/>
      <c r="Q885" s="11">
        <v>7374764</v>
      </c>
    </row>
    <row r="886" spans="1:17" x14ac:dyDescent="0.25">
      <c r="A886" s="10">
        <v>882</v>
      </c>
      <c r="B886" s="11"/>
      <c r="C886" s="11"/>
      <c r="D886" s="11"/>
      <c r="E886" s="11"/>
      <c r="F886" s="11"/>
      <c r="G886" s="11"/>
      <c r="H886" s="11"/>
      <c r="I886" s="11">
        <v>946204</v>
      </c>
      <c r="J886" s="11"/>
      <c r="K886" s="11"/>
      <c r="L886" s="11"/>
      <c r="M886" s="11"/>
      <c r="N886" s="11"/>
      <c r="O886" s="11"/>
      <c r="P886" s="11"/>
      <c r="Q886" s="11">
        <v>946204</v>
      </c>
    </row>
    <row r="887" spans="1:17" x14ac:dyDescent="0.25">
      <c r="A887" s="10">
        <v>883</v>
      </c>
      <c r="B887" s="11"/>
      <c r="C887" s="11"/>
      <c r="D887" s="11"/>
      <c r="E887" s="11"/>
      <c r="F887" s="11"/>
      <c r="G887" s="11"/>
      <c r="H887" s="11"/>
      <c r="I887" s="11">
        <v>1259549</v>
      </c>
      <c r="J887" s="11"/>
      <c r="K887" s="11"/>
      <c r="L887" s="11"/>
      <c r="M887" s="11"/>
      <c r="N887" s="11"/>
      <c r="O887" s="11"/>
      <c r="P887" s="11"/>
      <c r="Q887" s="11">
        <v>1259549</v>
      </c>
    </row>
    <row r="888" spans="1:17" x14ac:dyDescent="0.25">
      <c r="A888" s="10">
        <v>884</v>
      </c>
      <c r="B888" s="11"/>
      <c r="C888" s="11"/>
      <c r="D888" s="11"/>
      <c r="E888" s="11"/>
      <c r="F888" s="11"/>
      <c r="G888" s="11"/>
      <c r="H888" s="11"/>
      <c r="I888" s="11">
        <v>2234772</v>
      </c>
      <c r="J888" s="11"/>
      <c r="K888" s="11"/>
      <c r="L888" s="11"/>
      <c r="M888" s="11"/>
      <c r="N888" s="11"/>
      <c r="O888" s="11"/>
      <c r="P888" s="11"/>
      <c r="Q888" s="11">
        <v>2234772</v>
      </c>
    </row>
    <row r="889" spans="1:17" x14ac:dyDescent="0.25">
      <c r="A889" s="10">
        <v>885</v>
      </c>
      <c r="B889" s="11"/>
      <c r="C889" s="11"/>
      <c r="D889" s="11"/>
      <c r="E889" s="11"/>
      <c r="F889" s="11"/>
      <c r="G889" s="11"/>
      <c r="H889" s="11"/>
      <c r="I889" s="11">
        <v>364917</v>
      </c>
      <c r="J889" s="11"/>
      <c r="K889" s="11"/>
      <c r="L889" s="11"/>
      <c r="M889" s="11"/>
      <c r="N889" s="11"/>
      <c r="O889" s="11"/>
      <c r="P889" s="11"/>
      <c r="Q889" s="11">
        <v>364917</v>
      </c>
    </row>
    <row r="890" spans="1:17" x14ac:dyDescent="0.25">
      <c r="A890" s="10">
        <v>886</v>
      </c>
      <c r="B890" s="11"/>
      <c r="C890" s="11"/>
      <c r="D890" s="11"/>
      <c r="E890" s="11"/>
      <c r="F890" s="11"/>
      <c r="G890" s="11"/>
      <c r="H890" s="11"/>
      <c r="I890" s="11">
        <v>2155413</v>
      </c>
      <c r="J890" s="11"/>
      <c r="K890" s="11"/>
      <c r="L890" s="11"/>
      <c r="M890" s="11"/>
      <c r="N890" s="11"/>
      <c r="O890" s="11"/>
      <c r="P890" s="11"/>
      <c r="Q890" s="11">
        <v>2155413</v>
      </c>
    </row>
    <row r="891" spans="1:17" x14ac:dyDescent="0.25">
      <c r="A891" s="10">
        <v>887</v>
      </c>
      <c r="B891" s="11"/>
      <c r="C891" s="11"/>
      <c r="D891" s="11"/>
      <c r="E891" s="11"/>
      <c r="F891" s="11"/>
      <c r="G891" s="11"/>
      <c r="H891" s="11"/>
      <c r="I891" s="11">
        <v>1744856</v>
      </c>
      <c r="J891" s="11"/>
      <c r="K891" s="11"/>
      <c r="L891" s="11"/>
      <c r="M891" s="11"/>
      <c r="N891" s="11"/>
      <c r="O891" s="11"/>
      <c r="P891" s="11"/>
      <c r="Q891" s="11">
        <v>1744856</v>
      </c>
    </row>
    <row r="892" spans="1:17" x14ac:dyDescent="0.25">
      <c r="A892" s="10">
        <v>888</v>
      </c>
      <c r="B892" s="11"/>
      <c r="C892" s="11"/>
      <c r="D892" s="11"/>
      <c r="E892" s="11"/>
      <c r="F892" s="11"/>
      <c r="G892" s="11"/>
      <c r="H892" s="11"/>
      <c r="I892" s="11">
        <v>4415026</v>
      </c>
      <c r="J892" s="11"/>
      <c r="K892" s="11"/>
      <c r="L892" s="11"/>
      <c r="M892" s="11"/>
      <c r="N892" s="11"/>
      <c r="O892" s="11"/>
      <c r="P892" s="11"/>
      <c r="Q892" s="11">
        <v>4415026</v>
      </c>
    </row>
    <row r="893" spans="1:17" x14ac:dyDescent="0.25">
      <c r="A893" s="10">
        <v>889</v>
      </c>
      <c r="B893" s="11"/>
      <c r="C893" s="11"/>
      <c r="D893" s="11"/>
      <c r="E893" s="11"/>
      <c r="F893" s="11"/>
      <c r="G893" s="11"/>
      <c r="H893" s="11"/>
      <c r="I893" s="11">
        <v>2591580</v>
      </c>
      <c r="J893" s="11"/>
      <c r="K893" s="11"/>
      <c r="L893" s="11"/>
      <c r="M893" s="11"/>
      <c r="N893" s="11"/>
      <c r="O893" s="11"/>
      <c r="P893" s="11"/>
      <c r="Q893" s="11">
        <v>2591580</v>
      </c>
    </row>
    <row r="894" spans="1:17" x14ac:dyDescent="0.25">
      <c r="A894" s="10">
        <v>890</v>
      </c>
      <c r="B894" s="11"/>
      <c r="C894" s="11"/>
      <c r="D894" s="11"/>
      <c r="E894" s="11"/>
      <c r="F894" s="11"/>
      <c r="G894" s="11"/>
      <c r="H894" s="11"/>
      <c r="I894" s="11">
        <v>6404449</v>
      </c>
      <c r="J894" s="11"/>
      <c r="K894" s="11"/>
      <c r="L894" s="11"/>
      <c r="M894" s="11"/>
      <c r="N894" s="11"/>
      <c r="O894" s="11"/>
      <c r="P894" s="11"/>
      <c r="Q894" s="11">
        <v>6404449</v>
      </c>
    </row>
    <row r="895" spans="1:17" x14ac:dyDescent="0.25">
      <c r="A895" s="10">
        <v>891</v>
      </c>
      <c r="B895" s="11"/>
      <c r="C895" s="11"/>
      <c r="D895" s="11"/>
      <c r="E895" s="11"/>
      <c r="F895" s="11"/>
      <c r="G895" s="11"/>
      <c r="H895" s="11"/>
      <c r="I895" s="11">
        <v>1285040</v>
      </c>
      <c r="J895" s="11"/>
      <c r="K895" s="11"/>
      <c r="L895" s="11"/>
      <c r="M895" s="11"/>
      <c r="N895" s="11"/>
      <c r="O895" s="11"/>
      <c r="P895" s="11"/>
      <c r="Q895" s="11">
        <v>1285040</v>
      </c>
    </row>
    <row r="896" spans="1:17" x14ac:dyDescent="0.25">
      <c r="A896" s="10">
        <v>892</v>
      </c>
      <c r="B896" s="11"/>
      <c r="C896" s="11"/>
      <c r="D896" s="11"/>
      <c r="E896" s="11"/>
      <c r="F896" s="11"/>
      <c r="G896" s="11"/>
      <c r="H896" s="11"/>
      <c r="I896" s="11"/>
      <c r="J896" s="11">
        <v>1718402</v>
      </c>
      <c r="K896" s="11"/>
      <c r="L896" s="11"/>
      <c r="M896" s="11"/>
      <c r="N896" s="11"/>
      <c r="O896" s="11"/>
      <c r="P896" s="11"/>
      <c r="Q896" s="11">
        <v>1718402</v>
      </c>
    </row>
    <row r="897" spans="1:17" x14ac:dyDescent="0.25">
      <c r="A897" s="10">
        <v>893</v>
      </c>
      <c r="B897" s="11"/>
      <c r="C897" s="11"/>
      <c r="D897" s="11"/>
      <c r="E897" s="11"/>
      <c r="F897" s="11"/>
      <c r="G897" s="11"/>
      <c r="H897" s="11"/>
      <c r="I897" s="11"/>
      <c r="J897" s="11">
        <v>23550111</v>
      </c>
      <c r="K897" s="11"/>
      <c r="L897" s="11"/>
      <c r="M897" s="11"/>
      <c r="N897" s="11"/>
      <c r="O897" s="11"/>
      <c r="P897" s="11"/>
      <c r="Q897" s="11">
        <v>23550111</v>
      </c>
    </row>
    <row r="898" spans="1:17" x14ac:dyDescent="0.25">
      <c r="A898" s="10">
        <v>894</v>
      </c>
      <c r="B898" s="11"/>
      <c r="C898" s="11"/>
      <c r="D898" s="11"/>
      <c r="E898" s="11"/>
      <c r="F898" s="11"/>
      <c r="G898" s="11"/>
      <c r="H898" s="11"/>
      <c r="I898" s="11"/>
      <c r="J898" s="11">
        <v>9220802</v>
      </c>
      <c r="K898" s="11"/>
      <c r="L898" s="11"/>
      <c r="M898" s="11"/>
      <c r="N898" s="11"/>
      <c r="O898" s="11"/>
      <c r="P898" s="11"/>
      <c r="Q898" s="11">
        <v>9220802</v>
      </c>
    </row>
    <row r="899" spans="1:17" x14ac:dyDescent="0.25">
      <c r="A899" s="10">
        <v>895</v>
      </c>
      <c r="B899" s="11"/>
      <c r="C899" s="11"/>
      <c r="D899" s="11"/>
      <c r="E899" s="11"/>
      <c r="F899" s="11"/>
      <c r="G899" s="11"/>
      <c r="H899" s="11"/>
      <c r="I899" s="11"/>
      <c r="J899" s="11">
        <v>1187544</v>
      </c>
      <c r="K899" s="11"/>
      <c r="L899" s="11"/>
      <c r="M899" s="11"/>
      <c r="N899" s="11"/>
      <c r="O899" s="11"/>
      <c r="P899" s="11"/>
      <c r="Q899" s="11">
        <v>1187544</v>
      </c>
    </row>
    <row r="900" spans="1:17" x14ac:dyDescent="0.25">
      <c r="A900" s="10">
        <v>896</v>
      </c>
      <c r="B900" s="11"/>
      <c r="C900" s="11"/>
      <c r="D900" s="11"/>
      <c r="E900" s="11"/>
      <c r="F900" s="11"/>
      <c r="G900" s="11"/>
      <c r="H900" s="11"/>
      <c r="I900" s="11"/>
      <c r="J900" s="11">
        <v>4213424</v>
      </c>
      <c r="K900" s="11"/>
      <c r="L900" s="11"/>
      <c r="M900" s="11"/>
      <c r="N900" s="11"/>
      <c r="O900" s="11"/>
      <c r="P900" s="11"/>
      <c r="Q900" s="11">
        <v>4213424</v>
      </c>
    </row>
    <row r="901" spans="1:17" x14ac:dyDescent="0.25">
      <c r="A901" s="10">
        <v>897</v>
      </c>
      <c r="B901" s="11"/>
      <c r="C901" s="11"/>
      <c r="D901" s="11"/>
      <c r="E901" s="11"/>
      <c r="F901" s="11"/>
      <c r="G901" s="11"/>
      <c r="H901" s="11"/>
      <c r="I901" s="11"/>
      <c r="J901" s="11">
        <v>2221630</v>
      </c>
      <c r="K901" s="11"/>
      <c r="L901" s="11"/>
      <c r="M901" s="11"/>
      <c r="N901" s="11"/>
      <c r="O901" s="11"/>
      <c r="P901" s="11"/>
      <c r="Q901" s="11">
        <v>2221630</v>
      </c>
    </row>
    <row r="902" spans="1:17" x14ac:dyDescent="0.25">
      <c r="A902" s="10">
        <v>898</v>
      </c>
      <c r="B902" s="11"/>
      <c r="C902" s="11"/>
      <c r="D902" s="11"/>
      <c r="E902" s="11"/>
      <c r="F902" s="11"/>
      <c r="G902" s="11"/>
      <c r="H902" s="11"/>
      <c r="I902" s="11"/>
      <c r="J902" s="11">
        <v>6655999</v>
      </c>
      <c r="K902" s="11"/>
      <c r="L902" s="11"/>
      <c r="M902" s="11"/>
      <c r="N902" s="11"/>
      <c r="O902" s="11"/>
      <c r="P902" s="11"/>
      <c r="Q902" s="11">
        <v>6655999</v>
      </c>
    </row>
    <row r="903" spans="1:17" x14ac:dyDescent="0.25">
      <c r="A903" s="10">
        <v>899</v>
      </c>
      <c r="B903" s="11"/>
      <c r="C903" s="11"/>
      <c r="D903" s="11"/>
      <c r="E903" s="11"/>
      <c r="F903" s="11"/>
      <c r="G903" s="11"/>
      <c r="H903" s="11"/>
      <c r="I903" s="11"/>
      <c r="J903" s="11">
        <v>3871891</v>
      </c>
      <c r="K903" s="11"/>
      <c r="L903" s="11"/>
      <c r="M903" s="11"/>
      <c r="N903" s="11"/>
      <c r="O903" s="11"/>
      <c r="P903" s="11"/>
      <c r="Q903" s="11">
        <v>3871891</v>
      </c>
    </row>
    <row r="904" spans="1:17" x14ac:dyDescent="0.25">
      <c r="A904" s="10">
        <v>900</v>
      </c>
      <c r="B904" s="11"/>
      <c r="C904" s="11"/>
      <c r="D904" s="11"/>
      <c r="E904" s="11"/>
      <c r="F904" s="11"/>
      <c r="G904" s="11"/>
      <c r="H904" s="11"/>
      <c r="I904" s="11"/>
      <c r="J904" s="11">
        <v>13960382</v>
      </c>
      <c r="K904" s="11"/>
      <c r="L904" s="11"/>
      <c r="M904" s="11"/>
      <c r="N904" s="11"/>
      <c r="O904" s="11"/>
      <c r="P904" s="11"/>
      <c r="Q904" s="11">
        <v>13960382</v>
      </c>
    </row>
    <row r="905" spans="1:17" x14ac:dyDescent="0.25">
      <c r="A905" s="10">
        <v>901</v>
      </c>
      <c r="B905" s="11"/>
      <c r="C905" s="11"/>
      <c r="D905" s="11"/>
      <c r="E905" s="11"/>
      <c r="F905" s="11"/>
      <c r="G905" s="11"/>
      <c r="H905" s="11"/>
      <c r="I905" s="11"/>
      <c r="J905" s="11">
        <v>10842570</v>
      </c>
      <c r="K905" s="11"/>
      <c r="L905" s="11"/>
      <c r="M905" s="11"/>
      <c r="N905" s="11"/>
      <c r="O905" s="11"/>
      <c r="P905" s="11"/>
      <c r="Q905" s="11">
        <v>10842570</v>
      </c>
    </row>
    <row r="906" spans="1:17" x14ac:dyDescent="0.25">
      <c r="A906" s="10">
        <v>902</v>
      </c>
      <c r="B906" s="11"/>
      <c r="C906" s="11"/>
      <c r="D906" s="11"/>
      <c r="E906" s="11"/>
      <c r="F906" s="11"/>
      <c r="G906" s="11"/>
      <c r="H906" s="11"/>
      <c r="I906" s="11"/>
      <c r="J906" s="11">
        <v>10434841</v>
      </c>
      <c r="K906" s="11"/>
      <c r="L906" s="11"/>
      <c r="M906" s="11"/>
      <c r="N906" s="11"/>
      <c r="O906" s="11"/>
      <c r="P906" s="11"/>
      <c r="Q906" s="11">
        <v>10434841</v>
      </c>
    </row>
    <row r="907" spans="1:17" x14ac:dyDescent="0.25">
      <c r="A907" s="10">
        <v>903</v>
      </c>
      <c r="B907" s="11"/>
      <c r="C907" s="11"/>
      <c r="D907" s="11"/>
      <c r="E907" s="11"/>
      <c r="F907" s="11"/>
      <c r="G907" s="11"/>
      <c r="H907" s="11"/>
      <c r="I907" s="11"/>
      <c r="J907" s="11">
        <v>13090726</v>
      </c>
      <c r="K907" s="11"/>
      <c r="L907" s="11"/>
      <c r="M907" s="11"/>
      <c r="N907" s="11"/>
      <c r="O907" s="11"/>
      <c r="P907" s="11"/>
      <c r="Q907" s="11">
        <v>13090726</v>
      </c>
    </row>
    <row r="908" spans="1:17" x14ac:dyDescent="0.25">
      <c r="A908" s="10">
        <v>904</v>
      </c>
      <c r="B908" s="11"/>
      <c r="C908" s="11"/>
      <c r="D908" s="11"/>
      <c r="E908" s="11"/>
      <c r="F908" s="11"/>
      <c r="G908" s="11"/>
      <c r="H908" s="11"/>
      <c r="I908" s="11"/>
      <c r="J908" s="11">
        <v>1607071</v>
      </c>
      <c r="K908" s="11"/>
      <c r="L908" s="11"/>
      <c r="M908" s="11"/>
      <c r="N908" s="11"/>
      <c r="O908" s="11"/>
      <c r="P908" s="11"/>
      <c r="Q908" s="11">
        <v>1607071</v>
      </c>
    </row>
    <row r="909" spans="1:17" x14ac:dyDescent="0.25">
      <c r="A909" s="10">
        <v>905</v>
      </c>
      <c r="B909" s="11"/>
      <c r="C909" s="11"/>
      <c r="D909" s="11"/>
      <c r="E909" s="11"/>
      <c r="F909" s="11"/>
      <c r="G909" s="11"/>
      <c r="H909" s="11"/>
      <c r="I909" s="11"/>
      <c r="J909" s="11">
        <v>16969472</v>
      </c>
      <c r="K909" s="11"/>
      <c r="L909" s="11"/>
      <c r="M909" s="11"/>
      <c r="N909" s="11"/>
      <c r="O909" s="11"/>
      <c r="P909" s="11"/>
      <c r="Q909" s="11">
        <v>16969472</v>
      </c>
    </row>
    <row r="910" spans="1:17" x14ac:dyDescent="0.25">
      <c r="A910" s="10">
        <v>906</v>
      </c>
      <c r="B910" s="11"/>
      <c r="C910" s="11"/>
      <c r="D910" s="11"/>
      <c r="E910" s="11"/>
      <c r="F910" s="11"/>
      <c r="G910" s="11"/>
      <c r="H910" s="11"/>
      <c r="I910" s="11"/>
      <c r="J910" s="11">
        <v>1944410</v>
      </c>
      <c r="K910" s="11"/>
      <c r="L910" s="11"/>
      <c r="M910" s="11"/>
      <c r="N910" s="11"/>
      <c r="O910" s="11"/>
      <c r="P910" s="11"/>
      <c r="Q910" s="11">
        <v>1944410</v>
      </c>
    </row>
    <row r="911" spans="1:17" x14ac:dyDescent="0.25">
      <c r="A911" s="10">
        <v>907</v>
      </c>
      <c r="B911" s="11"/>
      <c r="C911" s="11"/>
      <c r="D911" s="11"/>
      <c r="E911" s="11"/>
      <c r="F911" s="11"/>
      <c r="G911" s="11"/>
      <c r="H911" s="11"/>
      <c r="I911" s="11"/>
      <c r="J911" s="11">
        <v>18807036</v>
      </c>
      <c r="K911" s="11"/>
      <c r="L911" s="11"/>
      <c r="M911" s="11"/>
      <c r="N911" s="11"/>
      <c r="O911" s="11"/>
      <c r="P911" s="11"/>
      <c r="Q911" s="11">
        <v>18807036</v>
      </c>
    </row>
    <row r="912" spans="1:17" x14ac:dyDescent="0.25">
      <c r="A912" s="10">
        <v>908</v>
      </c>
      <c r="B912" s="11"/>
      <c r="C912" s="11"/>
      <c r="D912" s="11"/>
      <c r="E912" s="11"/>
      <c r="F912" s="11"/>
      <c r="G912" s="11"/>
      <c r="H912" s="11"/>
      <c r="I912" s="11"/>
      <c r="J912" s="11">
        <v>1324639</v>
      </c>
      <c r="K912" s="11"/>
      <c r="L912" s="11"/>
      <c r="M912" s="11"/>
      <c r="N912" s="11"/>
      <c r="O912" s="11"/>
      <c r="P912" s="11"/>
      <c r="Q912" s="11">
        <v>1324639</v>
      </c>
    </row>
    <row r="913" spans="1:17" x14ac:dyDescent="0.25">
      <c r="A913" s="10">
        <v>909</v>
      </c>
      <c r="B913" s="11"/>
      <c r="C913" s="11"/>
      <c r="D913" s="11"/>
      <c r="E913" s="11"/>
      <c r="F913" s="11"/>
      <c r="G913" s="11"/>
      <c r="H913" s="11"/>
      <c r="I913" s="11"/>
      <c r="J913" s="11">
        <v>1407656</v>
      </c>
      <c r="K913" s="11"/>
      <c r="L913" s="11"/>
      <c r="M913" s="11"/>
      <c r="N913" s="11"/>
      <c r="O913" s="11"/>
      <c r="P913" s="11"/>
      <c r="Q913" s="11">
        <v>1407656</v>
      </c>
    </row>
    <row r="914" spans="1:17" x14ac:dyDescent="0.25">
      <c r="A914" s="10">
        <v>910</v>
      </c>
      <c r="B914" s="11"/>
      <c r="C914" s="11"/>
      <c r="D914" s="11"/>
      <c r="E914" s="11"/>
      <c r="F914" s="11"/>
      <c r="G914" s="11"/>
      <c r="H914" s="11"/>
      <c r="I914" s="11"/>
      <c r="J914" s="11">
        <v>7212810</v>
      </c>
      <c r="K914" s="11"/>
      <c r="L914" s="11"/>
      <c r="M914" s="11"/>
      <c r="N914" s="11"/>
      <c r="O914" s="11"/>
      <c r="P914" s="11"/>
      <c r="Q914" s="11">
        <v>7212810</v>
      </c>
    </row>
    <row r="915" spans="1:17" x14ac:dyDescent="0.25">
      <c r="A915" s="10">
        <v>911</v>
      </c>
      <c r="B915" s="11"/>
      <c r="C915" s="11"/>
      <c r="D915" s="11"/>
      <c r="E915" s="11"/>
      <c r="F915" s="11"/>
      <c r="G915" s="11"/>
      <c r="H915" s="11"/>
      <c r="I915" s="11"/>
      <c r="J915" s="11">
        <v>7364359</v>
      </c>
      <c r="K915" s="11"/>
      <c r="L915" s="11"/>
      <c r="M915" s="11"/>
      <c r="N915" s="11"/>
      <c r="O915" s="11"/>
      <c r="P915" s="11"/>
      <c r="Q915" s="11">
        <v>7364359</v>
      </c>
    </row>
    <row r="916" spans="1:17" x14ac:dyDescent="0.25">
      <c r="A916" s="10">
        <v>912</v>
      </c>
      <c r="B916" s="11"/>
      <c r="C916" s="11"/>
      <c r="D916" s="11"/>
      <c r="E916" s="11"/>
      <c r="F916" s="11"/>
      <c r="G916" s="11"/>
      <c r="H916" s="11"/>
      <c r="I916" s="11"/>
      <c r="J916" s="11">
        <v>561390</v>
      </c>
      <c r="K916" s="11"/>
      <c r="L916" s="11"/>
      <c r="M916" s="11"/>
      <c r="N916" s="11"/>
      <c r="O916" s="11"/>
      <c r="P916" s="11"/>
      <c r="Q916" s="11">
        <v>561390</v>
      </c>
    </row>
    <row r="917" spans="1:17" x14ac:dyDescent="0.25">
      <c r="A917" s="10">
        <v>913</v>
      </c>
      <c r="B917" s="11"/>
      <c r="C917" s="11"/>
      <c r="D917" s="11"/>
      <c r="E917" s="11"/>
      <c r="F917" s="11"/>
      <c r="G917" s="11"/>
      <c r="H917" s="11"/>
      <c r="I917" s="11"/>
      <c r="J917" s="11">
        <v>3427593</v>
      </c>
      <c r="K917" s="11"/>
      <c r="L917" s="11"/>
      <c r="M917" s="11"/>
      <c r="N917" s="11"/>
      <c r="O917" s="11"/>
      <c r="P917" s="11"/>
      <c r="Q917" s="11">
        <v>3427593</v>
      </c>
    </row>
    <row r="918" spans="1:17" x14ac:dyDescent="0.25">
      <c r="A918" s="10">
        <v>914</v>
      </c>
      <c r="B918" s="11"/>
      <c r="C918" s="11"/>
      <c r="D918" s="11"/>
      <c r="E918" s="11"/>
      <c r="F918" s="11"/>
      <c r="G918" s="11"/>
      <c r="H918" s="11"/>
      <c r="I918" s="11"/>
      <c r="J918" s="11">
        <v>2365761</v>
      </c>
      <c r="K918" s="11"/>
      <c r="L918" s="11"/>
      <c r="M918" s="11"/>
      <c r="N918" s="11"/>
      <c r="O918" s="11"/>
      <c r="P918" s="11"/>
      <c r="Q918" s="11">
        <v>2365761</v>
      </c>
    </row>
    <row r="919" spans="1:17" x14ac:dyDescent="0.25">
      <c r="A919" s="10">
        <v>915</v>
      </c>
      <c r="B919" s="11"/>
      <c r="C919" s="11"/>
      <c r="D919" s="11"/>
      <c r="E919" s="11"/>
      <c r="F919" s="11"/>
      <c r="G919" s="11"/>
      <c r="H919" s="11"/>
      <c r="I919" s="11"/>
      <c r="J919" s="11">
        <v>4229458</v>
      </c>
      <c r="K919" s="11"/>
      <c r="L919" s="11"/>
      <c r="M919" s="11"/>
      <c r="N919" s="11"/>
      <c r="O919" s="11"/>
      <c r="P919" s="11"/>
      <c r="Q919" s="11">
        <v>4229458</v>
      </c>
    </row>
    <row r="920" spans="1:17" x14ac:dyDescent="0.25">
      <c r="A920" s="10">
        <v>916</v>
      </c>
      <c r="B920" s="11"/>
      <c r="C920" s="11"/>
      <c r="D920" s="11"/>
      <c r="E920" s="11"/>
      <c r="F920" s="11"/>
      <c r="G920" s="11"/>
      <c r="H920" s="11"/>
      <c r="I920" s="11"/>
      <c r="J920" s="11">
        <v>1990782</v>
      </c>
      <c r="K920" s="11"/>
      <c r="L920" s="11"/>
      <c r="M920" s="11"/>
      <c r="N920" s="11"/>
      <c r="O920" s="11"/>
      <c r="P920" s="11"/>
      <c r="Q920" s="11">
        <v>1990782</v>
      </c>
    </row>
    <row r="921" spans="1:17" x14ac:dyDescent="0.25">
      <c r="A921" s="10">
        <v>917</v>
      </c>
      <c r="B921" s="11"/>
      <c r="C921" s="11"/>
      <c r="D921" s="11"/>
      <c r="E921" s="11"/>
      <c r="F921" s="11"/>
      <c r="G921" s="11"/>
      <c r="H921" s="11"/>
      <c r="I921" s="11"/>
      <c r="J921" s="11">
        <v>571014</v>
      </c>
      <c r="K921" s="11"/>
      <c r="L921" s="11"/>
      <c r="M921" s="11"/>
      <c r="N921" s="11"/>
      <c r="O921" s="11"/>
      <c r="P921" s="11"/>
      <c r="Q921" s="11">
        <v>571014</v>
      </c>
    </row>
    <row r="922" spans="1:17" x14ac:dyDescent="0.25">
      <c r="A922" s="10">
        <v>918</v>
      </c>
      <c r="B922" s="11"/>
      <c r="C922" s="11"/>
      <c r="D922" s="11"/>
      <c r="E922" s="11"/>
      <c r="F922" s="11"/>
      <c r="G922" s="11"/>
      <c r="H922" s="11"/>
      <c r="I922" s="11"/>
      <c r="J922" s="11">
        <v>3941155</v>
      </c>
      <c r="K922" s="11"/>
      <c r="L922" s="11"/>
      <c r="M922" s="11"/>
      <c r="N922" s="11"/>
      <c r="O922" s="11"/>
      <c r="P922" s="11"/>
      <c r="Q922" s="11">
        <v>3941155</v>
      </c>
    </row>
    <row r="923" spans="1:17" x14ac:dyDescent="0.25">
      <c r="A923" s="10">
        <v>919</v>
      </c>
      <c r="B923" s="11"/>
      <c r="C923" s="11"/>
      <c r="D923" s="11"/>
      <c r="E923" s="11"/>
      <c r="F923" s="11"/>
      <c r="G923" s="11"/>
      <c r="H923" s="11"/>
      <c r="I923" s="11"/>
      <c r="J923" s="11">
        <v>2643307</v>
      </c>
      <c r="K923" s="11"/>
      <c r="L923" s="11"/>
      <c r="M923" s="11"/>
      <c r="N923" s="11"/>
      <c r="O923" s="11"/>
      <c r="P923" s="11"/>
      <c r="Q923" s="11">
        <v>2643307</v>
      </c>
    </row>
    <row r="924" spans="1:17" x14ac:dyDescent="0.25">
      <c r="A924" s="10">
        <v>920</v>
      </c>
      <c r="B924" s="11"/>
      <c r="C924" s="11"/>
      <c r="D924" s="11"/>
      <c r="E924" s="11"/>
      <c r="F924" s="11"/>
      <c r="G924" s="11"/>
      <c r="H924" s="11"/>
      <c r="I924" s="11"/>
      <c r="J924" s="11">
        <v>13416292</v>
      </c>
      <c r="K924" s="11"/>
      <c r="L924" s="11"/>
      <c r="M924" s="11"/>
      <c r="N924" s="11"/>
      <c r="O924" s="11"/>
      <c r="P924" s="11"/>
      <c r="Q924" s="11">
        <v>13416292</v>
      </c>
    </row>
    <row r="925" spans="1:17" x14ac:dyDescent="0.25">
      <c r="A925" s="10">
        <v>921</v>
      </c>
      <c r="B925" s="11"/>
      <c r="C925" s="11"/>
      <c r="D925" s="11"/>
      <c r="E925" s="11"/>
      <c r="F925" s="11"/>
      <c r="G925" s="11"/>
      <c r="H925" s="11"/>
      <c r="I925" s="11"/>
      <c r="J925" s="11">
        <v>5021494</v>
      </c>
      <c r="K925" s="11"/>
      <c r="L925" s="11"/>
      <c r="M925" s="11"/>
      <c r="N925" s="11"/>
      <c r="O925" s="11"/>
      <c r="P925" s="11"/>
      <c r="Q925" s="11">
        <v>5021494</v>
      </c>
    </row>
    <row r="926" spans="1:17" x14ac:dyDescent="0.25">
      <c r="A926" s="10">
        <v>922</v>
      </c>
      <c r="B926" s="11"/>
      <c r="C926" s="11"/>
      <c r="D926" s="11"/>
      <c r="E926" s="11"/>
      <c r="F926" s="11"/>
      <c r="G926" s="11"/>
      <c r="H926" s="11"/>
      <c r="I926" s="11"/>
      <c r="J926" s="11">
        <v>2720664</v>
      </c>
      <c r="K926" s="11"/>
      <c r="L926" s="11"/>
      <c r="M926" s="11"/>
      <c r="N926" s="11"/>
      <c r="O926" s="11"/>
      <c r="P926" s="11"/>
      <c r="Q926" s="11">
        <v>2720664</v>
      </c>
    </row>
    <row r="927" spans="1:17" x14ac:dyDescent="0.25">
      <c r="A927" s="10">
        <v>923</v>
      </c>
      <c r="B927" s="11"/>
      <c r="C927" s="11"/>
      <c r="D927" s="11"/>
      <c r="E927" s="11"/>
      <c r="F927" s="11"/>
      <c r="G927" s="11"/>
      <c r="H927" s="11"/>
      <c r="I927" s="11"/>
      <c r="J927" s="11">
        <v>5188288</v>
      </c>
      <c r="K927" s="11"/>
      <c r="L927" s="11"/>
      <c r="M927" s="11"/>
      <c r="N927" s="11"/>
      <c r="O927" s="11"/>
      <c r="P927" s="11"/>
      <c r="Q927" s="11">
        <v>5188288</v>
      </c>
    </row>
    <row r="928" spans="1:17" x14ac:dyDescent="0.25">
      <c r="A928" s="10">
        <v>924</v>
      </c>
      <c r="B928" s="11"/>
      <c r="C928" s="11"/>
      <c r="D928" s="11"/>
      <c r="E928" s="11"/>
      <c r="F928" s="11"/>
      <c r="G928" s="11"/>
      <c r="H928" s="11"/>
      <c r="I928" s="11"/>
      <c r="J928" s="11">
        <v>6038329</v>
      </c>
      <c r="K928" s="11"/>
      <c r="L928" s="11"/>
      <c r="M928" s="11"/>
      <c r="N928" s="11"/>
      <c r="O928" s="11"/>
      <c r="P928" s="11"/>
      <c r="Q928" s="11">
        <v>6038329</v>
      </c>
    </row>
    <row r="929" spans="1:17" x14ac:dyDescent="0.25">
      <c r="A929" s="10">
        <v>925</v>
      </c>
      <c r="B929" s="11"/>
      <c r="C929" s="11"/>
      <c r="D929" s="11"/>
      <c r="E929" s="11"/>
      <c r="F929" s="11"/>
      <c r="G929" s="11"/>
      <c r="H929" s="11"/>
      <c r="I929" s="11"/>
      <c r="J929" s="11">
        <v>13773633</v>
      </c>
      <c r="K929" s="11"/>
      <c r="L929" s="11"/>
      <c r="M929" s="11"/>
      <c r="N929" s="11"/>
      <c r="O929" s="11"/>
      <c r="P929" s="11"/>
      <c r="Q929" s="11">
        <v>13773633</v>
      </c>
    </row>
    <row r="930" spans="1:17" x14ac:dyDescent="0.25">
      <c r="A930" s="10">
        <v>926</v>
      </c>
      <c r="B930" s="11"/>
      <c r="C930" s="11"/>
      <c r="D930" s="11"/>
      <c r="E930" s="11"/>
      <c r="F930" s="11"/>
      <c r="G930" s="11"/>
      <c r="H930" s="11"/>
      <c r="I930" s="11"/>
      <c r="J930" s="11">
        <v>1437856</v>
      </c>
      <c r="K930" s="11"/>
      <c r="L930" s="11"/>
      <c r="M930" s="11"/>
      <c r="N930" s="11"/>
      <c r="O930" s="11"/>
      <c r="P930" s="11"/>
      <c r="Q930" s="11">
        <v>1437856</v>
      </c>
    </row>
    <row r="931" spans="1:17" x14ac:dyDescent="0.25">
      <c r="A931" s="10">
        <v>927</v>
      </c>
      <c r="B931" s="11"/>
      <c r="C931" s="11"/>
      <c r="D931" s="11"/>
      <c r="E931" s="11"/>
      <c r="F931" s="11"/>
      <c r="G931" s="11"/>
      <c r="H931" s="11"/>
      <c r="I931" s="11"/>
      <c r="J931" s="11">
        <v>1530858</v>
      </c>
      <c r="K931" s="11"/>
      <c r="L931" s="11"/>
      <c r="M931" s="11"/>
      <c r="N931" s="11"/>
      <c r="O931" s="11"/>
      <c r="P931" s="11"/>
      <c r="Q931" s="11">
        <v>1530858</v>
      </c>
    </row>
    <row r="932" spans="1:17" x14ac:dyDescent="0.25">
      <c r="A932" s="10">
        <v>928</v>
      </c>
      <c r="B932" s="11"/>
      <c r="C932" s="11"/>
      <c r="D932" s="11"/>
      <c r="E932" s="11"/>
      <c r="F932" s="11"/>
      <c r="G932" s="11"/>
      <c r="H932" s="11"/>
      <c r="I932" s="11"/>
      <c r="J932" s="11">
        <v>720073</v>
      </c>
      <c r="K932" s="11"/>
      <c r="L932" s="11"/>
      <c r="M932" s="11"/>
      <c r="N932" s="11"/>
      <c r="O932" s="11"/>
      <c r="P932" s="11"/>
      <c r="Q932" s="11">
        <v>720073</v>
      </c>
    </row>
    <row r="933" spans="1:17" x14ac:dyDescent="0.25">
      <c r="A933" s="10">
        <v>929</v>
      </c>
      <c r="B933" s="11"/>
      <c r="C933" s="11"/>
      <c r="D933" s="11"/>
      <c r="E933" s="11"/>
      <c r="F933" s="11"/>
      <c r="G933" s="11"/>
      <c r="H933" s="11"/>
      <c r="I933" s="11"/>
      <c r="J933" s="11">
        <v>2886633</v>
      </c>
      <c r="K933" s="11"/>
      <c r="L933" s="11"/>
      <c r="M933" s="11"/>
      <c r="N933" s="11"/>
      <c r="O933" s="11"/>
      <c r="P933" s="11"/>
      <c r="Q933" s="11">
        <v>2886633</v>
      </c>
    </row>
    <row r="934" spans="1:17" x14ac:dyDescent="0.25">
      <c r="A934" s="10">
        <v>930</v>
      </c>
      <c r="B934" s="11"/>
      <c r="C934" s="11"/>
      <c r="D934" s="11"/>
      <c r="E934" s="11"/>
      <c r="F934" s="11"/>
      <c r="G934" s="11"/>
      <c r="H934" s="11"/>
      <c r="I934" s="11"/>
      <c r="J934" s="11">
        <v>6721980</v>
      </c>
      <c r="K934" s="11"/>
      <c r="L934" s="11"/>
      <c r="M934" s="11"/>
      <c r="N934" s="11"/>
      <c r="O934" s="11"/>
      <c r="P934" s="11"/>
      <c r="Q934" s="11">
        <v>6721980</v>
      </c>
    </row>
    <row r="935" spans="1:17" x14ac:dyDescent="0.25">
      <c r="A935" s="10">
        <v>931</v>
      </c>
      <c r="B935" s="11"/>
      <c r="C935" s="11"/>
      <c r="D935" s="11"/>
      <c r="E935" s="11"/>
      <c r="F935" s="11"/>
      <c r="G935" s="11"/>
      <c r="H935" s="11"/>
      <c r="I935" s="11"/>
      <c r="J935" s="11">
        <v>2696702</v>
      </c>
      <c r="K935" s="11"/>
      <c r="L935" s="11"/>
      <c r="M935" s="11"/>
      <c r="N935" s="11"/>
      <c r="O935" s="11"/>
      <c r="P935" s="11"/>
      <c r="Q935" s="11">
        <v>2696702</v>
      </c>
    </row>
    <row r="936" spans="1:17" x14ac:dyDescent="0.25">
      <c r="A936" s="10">
        <v>932</v>
      </c>
      <c r="B936" s="11"/>
      <c r="C936" s="11"/>
      <c r="D936" s="11"/>
      <c r="E936" s="11"/>
      <c r="F936" s="11"/>
      <c r="G936" s="11"/>
      <c r="H936" s="11"/>
      <c r="I936" s="11"/>
      <c r="J936" s="11">
        <v>662590</v>
      </c>
      <c r="K936" s="11"/>
      <c r="L936" s="11"/>
      <c r="M936" s="11"/>
      <c r="N936" s="11"/>
      <c r="O936" s="11"/>
      <c r="P936" s="11"/>
      <c r="Q936" s="11">
        <v>662590</v>
      </c>
    </row>
    <row r="937" spans="1:17" x14ac:dyDescent="0.25">
      <c r="A937" s="10">
        <v>933</v>
      </c>
      <c r="B937" s="11"/>
      <c r="C937" s="11"/>
      <c r="D937" s="11"/>
      <c r="E937" s="11"/>
      <c r="F937" s="11"/>
      <c r="G937" s="11"/>
      <c r="H937" s="11"/>
      <c r="I937" s="11"/>
      <c r="J937" s="11">
        <v>1162900</v>
      </c>
      <c r="K937" s="11"/>
      <c r="L937" s="11"/>
      <c r="M937" s="11"/>
      <c r="N937" s="11"/>
      <c r="O937" s="11"/>
      <c r="P937" s="11"/>
      <c r="Q937" s="11">
        <v>1162900</v>
      </c>
    </row>
    <row r="938" spans="1:17" x14ac:dyDescent="0.25">
      <c r="A938" s="10">
        <v>934</v>
      </c>
      <c r="B938" s="11"/>
      <c r="C938" s="11"/>
      <c r="D938" s="11"/>
      <c r="E938" s="11"/>
      <c r="F938" s="11"/>
      <c r="G938" s="11"/>
      <c r="H938" s="11"/>
      <c r="I938" s="11"/>
      <c r="J938" s="11">
        <v>860248</v>
      </c>
      <c r="K938" s="11"/>
      <c r="L938" s="11"/>
      <c r="M938" s="11"/>
      <c r="N938" s="11"/>
      <c r="O938" s="11"/>
      <c r="P938" s="11"/>
      <c r="Q938" s="11">
        <v>860248</v>
      </c>
    </row>
    <row r="939" spans="1:17" x14ac:dyDescent="0.25">
      <c r="A939" s="10">
        <v>935</v>
      </c>
      <c r="B939" s="11"/>
      <c r="C939" s="11"/>
      <c r="D939" s="11"/>
      <c r="E939" s="11"/>
      <c r="F939" s="11"/>
      <c r="G939" s="11"/>
      <c r="H939" s="11"/>
      <c r="I939" s="11"/>
      <c r="J939" s="11">
        <v>9825479</v>
      </c>
      <c r="K939" s="11"/>
      <c r="L939" s="11"/>
      <c r="M939" s="11"/>
      <c r="N939" s="11"/>
      <c r="O939" s="11"/>
      <c r="P939" s="11"/>
      <c r="Q939" s="11">
        <v>9825479</v>
      </c>
    </row>
    <row r="940" spans="1:17" x14ac:dyDescent="0.25">
      <c r="A940" s="10">
        <v>936</v>
      </c>
      <c r="B940" s="11"/>
      <c r="C940" s="11"/>
      <c r="D940" s="11"/>
      <c r="E940" s="11"/>
      <c r="F940" s="11"/>
      <c r="G940" s="11"/>
      <c r="H940" s="11"/>
      <c r="I940" s="11"/>
      <c r="J940" s="11">
        <v>3417900</v>
      </c>
      <c r="K940" s="11"/>
      <c r="L940" s="11"/>
      <c r="M940" s="11"/>
      <c r="N940" s="11"/>
      <c r="O940" s="11"/>
      <c r="P940" s="11"/>
      <c r="Q940" s="11">
        <v>3417900</v>
      </c>
    </row>
    <row r="941" spans="1:17" x14ac:dyDescent="0.25">
      <c r="A941" s="10">
        <v>937</v>
      </c>
      <c r="B941" s="11"/>
      <c r="C941" s="11"/>
      <c r="D941" s="11"/>
      <c r="E941" s="11"/>
      <c r="F941" s="11"/>
      <c r="G941" s="11"/>
      <c r="H941" s="11"/>
      <c r="I941" s="11"/>
      <c r="J941" s="11">
        <v>2103359</v>
      </c>
      <c r="K941" s="11"/>
      <c r="L941" s="11"/>
      <c r="M941" s="11"/>
      <c r="N941" s="11"/>
      <c r="O941" s="11"/>
      <c r="P941" s="11"/>
      <c r="Q941" s="11">
        <v>2103359</v>
      </c>
    </row>
    <row r="942" spans="1:17" x14ac:dyDescent="0.25">
      <c r="A942" s="10">
        <v>938</v>
      </c>
      <c r="B942" s="11"/>
      <c r="C942" s="11"/>
      <c r="D942" s="11"/>
      <c r="E942" s="11"/>
      <c r="F942" s="11"/>
      <c r="G942" s="11"/>
      <c r="H942" s="11"/>
      <c r="I942" s="11"/>
      <c r="J942" s="11">
        <v>8379982</v>
      </c>
      <c r="K942" s="11"/>
      <c r="L942" s="11"/>
      <c r="M942" s="11"/>
      <c r="N942" s="11"/>
      <c r="O942" s="11"/>
      <c r="P942" s="11"/>
      <c r="Q942" s="11">
        <v>8379982</v>
      </c>
    </row>
    <row r="943" spans="1:17" x14ac:dyDescent="0.25">
      <c r="A943" s="10">
        <v>939</v>
      </c>
      <c r="B943" s="11"/>
      <c r="C943" s="11"/>
      <c r="D943" s="11"/>
      <c r="E943" s="11"/>
      <c r="F943" s="11"/>
      <c r="G943" s="11"/>
      <c r="H943" s="11"/>
      <c r="I943" s="11"/>
      <c r="J943" s="11">
        <v>1801739</v>
      </c>
      <c r="K943" s="11"/>
      <c r="L943" s="11"/>
      <c r="M943" s="11"/>
      <c r="N943" s="11"/>
      <c r="O943" s="11"/>
      <c r="P943" s="11"/>
      <c r="Q943" s="11">
        <v>1801739</v>
      </c>
    </row>
    <row r="944" spans="1:17" x14ac:dyDescent="0.25">
      <c r="A944" s="10">
        <v>940</v>
      </c>
      <c r="B944" s="11"/>
      <c r="C944" s="11"/>
      <c r="D944" s="11"/>
      <c r="E944" s="11"/>
      <c r="F944" s="11"/>
      <c r="G944" s="11"/>
      <c r="H944" s="11"/>
      <c r="I944" s="11"/>
      <c r="J944" s="11">
        <v>1449560</v>
      </c>
      <c r="K944" s="11"/>
      <c r="L944" s="11"/>
      <c r="M944" s="11"/>
      <c r="N944" s="11"/>
      <c r="O944" s="11"/>
      <c r="P944" s="11"/>
      <c r="Q944" s="11">
        <v>1449560</v>
      </c>
    </row>
    <row r="945" spans="1:17" x14ac:dyDescent="0.25">
      <c r="A945" s="10">
        <v>941</v>
      </c>
      <c r="B945" s="11"/>
      <c r="C945" s="11"/>
      <c r="D945" s="11"/>
      <c r="E945" s="11"/>
      <c r="F945" s="11"/>
      <c r="G945" s="11"/>
      <c r="H945" s="11"/>
      <c r="I945" s="11"/>
      <c r="J945" s="11">
        <v>4692032</v>
      </c>
      <c r="K945" s="11"/>
      <c r="L945" s="11"/>
      <c r="M945" s="11"/>
      <c r="N945" s="11"/>
      <c r="O945" s="11"/>
      <c r="P945" s="11"/>
      <c r="Q945" s="11">
        <v>4692032</v>
      </c>
    </row>
    <row r="946" spans="1:17" x14ac:dyDescent="0.25">
      <c r="A946" s="10">
        <v>942</v>
      </c>
      <c r="B946" s="11"/>
      <c r="C946" s="11"/>
      <c r="D946" s="11"/>
      <c r="E946" s="11"/>
      <c r="F946" s="11"/>
      <c r="G946" s="11"/>
      <c r="H946" s="11"/>
      <c r="I946" s="11"/>
      <c r="J946" s="11">
        <v>5422039</v>
      </c>
      <c r="K946" s="11"/>
      <c r="L946" s="11"/>
      <c r="M946" s="11"/>
      <c r="N946" s="11"/>
      <c r="O946" s="11"/>
      <c r="P946" s="11"/>
      <c r="Q946" s="11">
        <v>5422039</v>
      </c>
    </row>
    <row r="947" spans="1:17" x14ac:dyDescent="0.25">
      <c r="A947" s="10">
        <v>943</v>
      </c>
      <c r="B947" s="11"/>
      <c r="C947" s="11"/>
      <c r="D947" s="11"/>
      <c r="E947" s="11"/>
      <c r="F947" s="11"/>
      <c r="G947" s="11"/>
      <c r="H947" s="11"/>
      <c r="I947" s="11"/>
      <c r="J947" s="11">
        <v>1088719</v>
      </c>
      <c r="K947" s="11"/>
      <c r="L947" s="11"/>
      <c r="M947" s="11"/>
      <c r="N947" s="11"/>
      <c r="O947" s="11"/>
      <c r="P947" s="11"/>
      <c r="Q947" s="11">
        <v>1088719</v>
      </c>
    </row>
    <row r="948" spans="1:17" x14ac:dyDescent="0.25">
      <c r="A948" s="10">
        <v>944</v>
      </c>
      <c r="B948" s="11"/>
      <c r="C948" s="11"/>
      <c r="D948" s="11"/>
      <c r="E948" s="11"/>
      <c r="F948" s="11"/>
      <c r="G948" s="11"/>
      <c r="H948" s="11"/>
      <c r="I948" s="11"/>
      <c r="J948" s="11">
        <v>7231748</v>
      </c>
      <c r="K948" s="11"/>
      <c r="L948" s="11"/>
      <c r="M948" s="11"/>
      <c r="N948" s="11"/>
      <c r="O948" s="11"/>
      <c r="P948" s="11"/>
      <c r="Q948" s="11">
        <v>7231748</v>
      </c>
    </row>
    <row r="949" spans="1:17" x14ac:dyDescent="0.25">
      <c r="A949" s="10">
        <v>945</v>
      </c>
      <c r="B949" s="11"/>
      <c r="C949" s="11"/>
      <c r="D949" s="11"/>
      <c r="E949" s="11"/>
      <c r="F949" s="11"/>
      <c r="G949" s="11"/>
      <c r="H949" s="11"/>
      <c r="I949" s="11"/>
      <c r="J949" s="11">
        <v>1421543</v>
      </c>
      <c r="K949" s="11"/>
      <c r="L949" s="11"/>
      <c r="M949" s="11"/>
      <c r="N949" s="11"/>
      <c r="O949" s="11"/>
      <c r="P949" s="11"/>
      <c r="Q949" s="11">
        <v>1421543</v>
      </c>
    </row>
    <row r="950" spans="1:17" x14ac:dyDescent="0.25">
      <c r="A950" s="10">
        <v>946</v>
      </c>
      <c r="B950" s="11"/>
      <c r="C950" s="11"/>
      <c r="D950" s="11"/>
      <c r="E950" s="11"/>
      <c r="F950" s="11"/>
      <c r="G950" s="11"/>
      <c r="H950" s="11"/>
      <c r="I950" s="11"/>
      <c r="J950" s="11">
        <v>3480181</v>
      </c>
      <c r="K950" s="11"/>
      <c r="L950" s="11"/>
      <c r="M950" s="11"/>
      <c r="N950" s="11"/>
      <c r="O950" s="11"/>
      <c r="P950" s="11"/>
      <c r="Q950" s="11">
        <v>3480181</v>
      </c>
    </row>
    <row r="951" spans="1:17" x14ac:dyDescent="0.25">
      <c r="A951" s="10">
        <v>947</v>
      </c>
      <c r="B951" s="11"/>
      <c r="C951" s="11"/>
      <c r="D951" s="11"/>
      <c r="E951" s="11"/>
      <c r="F951" s="11"/>
      <c r="G951" s="11"/>
      <c r="H951" s="11"/>
      <c r="I951" s="11"/>
      <c r="J951" s="11">
        <v>3928189</v>
      </c>
      <c r="K951" s="11"/>
      <c r="L951" s="11"/>
      <c r="M951" s="11"/>
      <c r="N951" s="11"/>
      <c r="O951" s="11"/>
      <c r="P951" s="11"/>
      <c r="Q951" s="11">
        <v>3928189</v>
      </c>
    </row>
    <row r="952" spans="1:17" x14ac:dyDescent="0.25">
      <c r="A952" s="10">
        <v>948</v>
      </c>
      <c r="B952" s="11"/>
      <c r="C952" s="11"/>
      <c r="D952" s="11"/>
      <c r="E952" s="11"/>
      <c r="F952" s="11"/>
      <c r="G952" s="11"/>
      <c r="H952" s="11"/>
      <c r="I952" s="11"/>
      <c r="J952" s="11">
        <v>5469756</v>
      </c>
      <c r="K952" s="11"/>
      <c r="L952" s="11"/>
      <c r="M952" s="11"/>
      <c r="N952" s="11"/>
      <c r="O952" s="11"/>
      <c r="P952" s="11"/>
      <c r="Q952" s="11">
        <v>5469756</v>
      </c>
    </row>
    <row r="953" spans="1:17" x14ac:dyDescent="0.25">
      <c r="A953" s="10">
        <v>949</v>
      </c>
      <c r="B953" s="11"/>
      <c r="C953" s="11"/>
      <c r="D953" s="11"/>
      <c r="E953" s="11"/>
      <c r="F953" s="11"/>
      <c r="G953" s="11"/>
      <c r="H953" s="11"/>
      <c r="I953" s="11"/>
      <c r="J953" s="11">
        <v>2159444</v>
      </c>
      <c r="K953" s="11"/>
      <c r="L953" s="11"/>
      <c r="M953" s="11"/>
      <c r="N953" s="11"/>
      <c r="O953" s="11"/>
      <c r="P953" s="11"/>
      <c r="Q953" s="11">
        <v>2159444</v>
      </c>
    </row>
    <row r="954" spans="1:17" x14ac:dyDescent="0.25">
      <c r="A954" s="10">
        <v>950</v>
      </c>
      <c r="B954" s="11"/>
      <c r="C954" s="11"/>
      <c r="D954" s="11"/>
      <c r="E954" s="11"/>
      <c r="F954" s="11"/>
      <c r="G954" s="11"/>
      <c r="H954" s="11"/>
      <c r="I954" s="11"/>
      <c r="J954" s="11">
        <v>6903722</v>
      </c>
      <c r="K954" s="11"/>
      <c r="L954" s="11"/>
      <c r="M954" s="11"/>
      <c r="N954" s="11"/>
      <c r="O954" s="11"/>
      <c r="P954" s="11"/>
      <c r="Q954" s="11">
        <v>6903722</v>
      </c>
    </row>
    <row r="955" spans="1:17" x14ac:dyDescent="0.25">
      <c r="A955" s="10">
        <v>951</v>
      </c>
      <c r="B955" s="11"/>
      <c r="C955" s="11"/>
      <c r="D955" s="11"/>
      <c r="E955" s="11"/>
      <c r="F955" s="11"/>
      <c r="G955" s="11"/>
      <c r="H955" s="11"/>
      <c r="I955" s="11"/>
      <c r="J955" s="11">
        <v>2313503</v>
      </c>
      <c r="K955" s="11"/>
      <c r="L955" s="11"/>
      <c r="M955" s="11"/>
      <c r="N955" s="11"/>
      <c r="O955" s="11"/>
      <c r="P955" s="11"/>
      <c r="Q955" s="11">
        <v>2313503</v>
      </c>
    </row>
    <row r="956" spans="1:17" x14ac:dyDescent="0.25">
      <c r="A956" s="10">
        <v>952</v>
      </c>
      <c r="B956" s="11"/>
      <c r="C956" s="11"/>
      <c r="D956" s="11"/>
      <c r="E956" s="11"/>
      <c r="F956" s="11"/>
      <c r="G956" s="11"/>
      <c r="H956" s="11"/>
      <c r="I956" s="11"/>
      <c r="J956" s="11">
        <v>3652192</v>
      </c>
      <c r="K956" s="11"/>
      <c r="L956" s="11"/>
      <c r="M956" s="11"/>
      <c r="N956" s="11"/>
      <c r="O956" s="11"/>
      <c r="P956" s="11"/>
      <c r="Q956" s="11">
        <v>3652192</v>
      </c>
    </row>
    <row r="957" spans="1:17" x14ac:dyDescent="0.25">
      <c r="A957" s="10">
        <v>953</v>
      </c>
      <c r="B957" s="11"/>
      <c r="C957" s="11"/>
      <c r="D957" s="11"/>
      <c r="E957" s="11"/>
      <c r="F957" s="11"/>
      <c r="G957" s="11"/>
      <c r="H957" s="11"/>
      <c r="I957" s="11"/>
      <c r="J957" s="11">
        <v>2529992</v>
      </c>
      <c r="K957" s="11"/>
      <c r="L957" s="11"/>
      <c r="M957" s="11"/>
      <c r="N957" s="11"/>
      <c r="O957" s="11"/>
      <c r="P957" s="11"/>
      <c r="Q957" s="11">
        <v>2529992</v>
      </c>
    </row>
    <row r="958" spans="1:17" x14ac:dyDescent="0.25">
      <c r="A958" s="10">
        <v>954</v>
      </c>
      <c r="B958" s="11"/>
      <c r="C958" s="11"/>
      <c r="D958" s="11"/>
      <c r="E958" s="11"/>
      <c r="F958" s="11"/>
      <c r="G958" s="11"/>
      <c r="H958" s="11"/>
      <c r="I958" s="11"/>
      <c r="J958" s="11">
        <v>1968603</v>
      </c>
      <c r="K958" s="11"/>
      <c r="L958" s="11"/>
      <c r="M958" s="11"/>
      <c r="N958" s="11"/>
      <c r="O958" s="11"/>
      <c r="P958" s="11"/>
      <c r="Q958" s="11">
        <v>1968603</v>
      </c>
    </row>
    <row r="959" spans="1:17" x14ac:dyDescent="0.25">
      <c r="A959" s="10">
        <v>955</v>
      </c>
      <c r="B959" s="11"/>
      <c r="C959" s="11"/>
      <c r="D959" s="11"/>
      <c r="E959" s="11"/>
      <c r="F959" s="11"/>
      <c r="G959" s="11"/>
      <c r="H959" s="11"/>
      <c r="I959" s="11"/>
      <c r="J959" s="11">
        <v>1579807</v>
      </c>
      <c r="K959" s="11"/>
      <c r="L959" s="11"/>
      <c r="M959" s="11"/>
      <c r="N959" s="11"/>
      <c r="O959" s="11"/>
      <c r="P959" s="11"/>
      <c r="Q959" s="11">
        <v>1579807</v>
      </c>
    </row>
    <row r="960" spans="1:17" x14ac:dyDescent="0.25">
      <c r="A960" s="10">
        <v>956</v>
      </c>
      <c r="B960" s="11"/>
      <c r="C960" s="11"/>
      <c r="D960" s="11"/>
      <c r="E960" s="11"/>
      <c r="F960" s="11"/>
      <c r="G960" s="11"/>
      <c r="H960" s="11"/>
      <c r="I960" s="11"/>
      <c r="J960" s="11">
        <v>4657956</v>
      </c>
      <c r="K960" s="11"/>
      <c r="L960" s="11"/>
      <c r="M960" s="11"/>
      <c r="N960" s="11"/>
      <c r="O960" s="11"/>
      <c r="P960" s="11"/>
      <c r="Q960" s="11">
        <v>4657956</v>
      </c>
    </row>
    <row r="961" spans="1:17" x14ac:dyDescent="0.25">
      <c r="A961" s="10">
        <v>957</v>
      </c>
      <c r="B961" s="11"/>
      <c r="C961" s="11"/>
      <c r="D961" s="11"/>
      <c r="E961" s="11"/>
      <c r="F961" s="11"/>
      <c r="G961" s="11"/>
      <c r="H961" s="11"/>
      <c r="I961" s="11"/>
      <c r="J961" s="11">
        <v>5424103</v>
      </c>
      <c r="K961" s="11"/>
      <c r="L961" s="11"/>
      <c r="M961" s="11"/>
      <c r="N961" s="11"/>
      <c r="O961" s="11"/>
      <c r="P961" s="11"/>
      <c r="Q961" s="11">
        <v>5424103</v>
      </c>
    </row>
    <row r="962" spans="1:17" x14ac:dyDescent="0.25">
      <c r="A962" s="10">
        <v>958</v>
      </c>
      <c r="B962" s="11"/>
      <c r="C962" s="11"/>
      <c r="D962" s="11"/>
      <c r="E962" s="11"/>
      <c r="F962" s="11"/>
      <c r="G962" s="11"/>
      <c r="H962" s="11"/>
      <c r="I962" s="11"/>
      <c r="J962" s="11">
        <v>17198855</v>
      </c>
      <c r="K962" s="11"/>
      <c r="L962" s="11"/>
      <c r="M962" s="11"/>
      <c r="N962" s="11"/>
      <c r="O962" s="11"/>
      <c r="P962" s="11"/>
      <c r="Q962" s="11">
        <v>17198855</v>
      </c>
    </row>
    <row r="963" spans="1:17" x14ac:dyDescent="0.25">
      <c r="A963" s="10">
        <v>959</v>
      </c>
      <c r="B963" s="11"/>
      <c r="C963" s="11"/>
      <c r="D963" s="11"/>
      <c r="E963" s="11"/>
      <c r="F963" s="11"/>
      <c r="G963" s="11"/>
      <c r="H963" s="11"/>
      <c r="I963" s="11"/>
      <c r="J963" s="11">
        <v>2193896</v>
      </c>
      <c r="K963" s="11"/>
      <c r="L963" s="11"/>
      <c r="M963" s="11"/>
      <c r="N963" s="11"/>
      <c r="O963" s="11"/>
      <c r="P963" s="11"/>
      <c r="Q963" s="11">
        <v>2193896</v>
      </c>
    </row>
    <row r="964" spans="1:17" x14ac:dyDescent="0.25">
      <c r="A964" s="10">
        <v>960</v>
      </c>
      <c r="B964" s="11"/>
      <c r="C964" s="11"/>
      <c r="D964" s="11"/>
      <c r="E964" s="11"/>
      <c r="F964" s="11"/>
      <c r="G964" s="11"/>
      <c r="H964" s="11"/>
      <c r="I964" s="11"/>
      <c r="J964" s="11">
        <v>586015</v>
      </c>
      <c r="K964" s="11"/>
      <c r="L964" s="11"/>
      <c r="M964" s="11"/>
      <c r="N964" s="11"/>
      <c r="O964" s="11"/>
      <c r="P964" s="11"/>
      <c r="Q964" s="11">
        <v>586015</v>
      </c>
    </row>
    <row r="965" spans="1:17" x14ac:dyDescent="0.25">
      <c r="A965" s="10">
        <v>961</v>
      </c>
      <c r="B965" s="11"/>
      <c r="C965" s="11"/>
      <c r="D965" s="11"/>
      <c r="E965" s="11"/>
      <c r="F965" s="11"/>
      <c r="G965" s="11"/>
      <c r="H965" s="11"/>
      <c r="I965" s="11"/>
      <c r="J965" s="11">
        <v>3069143</v>
      </c>
      <c r="K965" s="11"/>
      <c r="L965" s="11"/>
      <c r="M965" s="11"/>
      <c r="N965" s="11"/>
      <c r="O965" s="11"/>
      <c r="P965" s="11"/>
      <c r="Q965" s="11">
        <v>3069143</v>
      </c>
    </row>
    <row r="966" spans="1:17" x14ac:dyDescent="0.25">
      <c r="A966" s="10">
        <v>962</v>
      </c>
      <c r="B966" s="11"/>
      <c r="C966" s="11"/>
      <c r="D966" s="11"/>
      <c r="E966" s="11"/>
      <c r="F966" s="11"/>
      <c r="G966" s="11"/>
      <c r="H966" s="11"/>
      <c r="I966" s="11"/>
      <c r="J966" s="11">
        <v>23313940</v>
      </c>
      <c r="K966" s="11"/>
      <c r="L966" s="11"/>
      <c r="M966" s="11"/>
      <c r="N966" s="11"/>
      <c r="O966" s="11"/>
      <c r="P966" s="11"/>
      <c r="Q966" s="11">
        <v>23313940</v>
      </c>
    </row>
    <row r="967" spans="1:17" x14ac:dyDescent="0.25">
      <c r="A967" s="10">
        <v>963</v>
      </c>
      <c r="B967" s="11"/>
      <c r="C967" s="11"/>
      <c r="D967" s="11"/>
      <c r="E967" s="11"/>
      <c r="F967" s="11"/>
      <c r="G967" s="11"/>
      <c r="H967" s="11"/>
      <c r="I967" s="11"/>
      <c r="J967" s="11">
        <v>56810860</v>
      </c>
      <c r="K967" s="11"/>
      <c r="L967" s="11"/>
      <c r="M967" s="11"/>
      <c r="N967" s="11"/>
      <c r="O967" s="11"/>
      <c r="P967" s="11"/>
      <c r="Q967" s="11">
        <v>56810860</v>
      </c>
    </row>
    <row r="968" spans="1:17" x14ac:dyDescent="0.25">
      <c r="A968" s="10">
        <v>964</v>
      </c>
      <c r="B968" s="11"/>
      <c r="C968" s="11"/>
      <c r="D968" s="11"/>
      <c r="E968" s="11"/>
      <c r="F968" s="11"/>
      <c r="G968" s="11"/>
      <c r="H968" s="11"/>
      <c r="I968" s="11"/>
      <c r="J968" s="11">
        <v>7476333</v>
      </c>
      <c r="K968" s="11"/>
      <c r="L968" s="11"/>
      <c r="M968" s="11"/>
      <c r="N968" s="11"/>
      <c r="O968" s="11"/>
      <c r="P968" s="11"/>
      <c r="Q968" s="11">
        <v>7476333</v>
      </c>
    </row>
    <row r="969" spans="1:17" x14ac:dyDescent="0.25">
      <c r="A969" s="10">
        <v>965</v>
      </c>
      <c r="B969" s="11"/>
      <c r="C969" s="11"/>
      <c r="D969" s="11"/>
      <c r="E969" s="11"/>
      <c r="F969" s="11"/>
      <c r="G969" s="11"/>
      <c r="H969" s="11"/>
      <c r="I969" s="11"/>
      <c r="J969" s="11">
        <v>4483110</v>
      </c>
      <c r="K969" s="11"/>
      <c r="L969" s="11"/>
      <c r="M969" s="11"/>
      <c r="N969" s="11"/>
      <c r="O969" s="11"/>
      <c r="P969" s="11"/>
      <c r="Q969" s="11">
        <v>4483110</v>
      </c>
    </row>
    <row r="970" spans="1:17" x14ac:dyDescent="0.25">
      <c r="A970" s="10">
        <v>966</v>
      </c>
      <c r="B970" s="11"/>
      <c r="C970" s="11"/>
      <c r="D970" s="11"/>
      <c r="E970" s="11"/>
      <c r="F970" s="11"/>
      <c r="G970" s="11"/>
      <c r="H970" s="11"/>
      <c r="I970" s="11"/>
      <c r="J970" s="11"/>
      <c r="K970" s="11">
        <v>956754</v>
      </c>
      <c r="L970" s="11"/>
      <c r="M970" s="11"/>
      <c r="N970" s="11"/>
      <c r="O970" s="11"/>
      <c r="P970" s="11"/>
      <c r="Q970" s="11">
        <v>956754</v>
      </c>
    </row>
    <row r="971" spans="1:17" x14ac:dyDescent="0.25">
      <c r="A971" s="10">
        <v>967</v>
      </c>
      <c r="B971" s="11"/>
      <c r="C971" s="11"/>
      <c r="D971" s="11"/>
      <c r="E971" s="11"/>
      <c r="F971" s="11"/>
      <c r="G971" s="11"/>
      <c r="H971" s="11"/>
      <c r="I971" s="11"/>
      <c r="J971" s="11"/>
      <c r="K971" s="11">
        <v>7149844</v>
      </c>
      <c r="L971" s="11"/>
      <c r="M971" s="11"/>
      <c r="N971" s="11"/>
      <c r="O971" s="11"/>
      <c r="P971" s="11"/>
      <c r="Q971" s="11">
        <v>7149844</v>
      </c>
    </row>
    <row r="972" spans="1:17" x14ac:dyDescent="0.25">
      <c r="A972" s="10">
        <v>968</v>
      </c>
      <c r="B972" s="11"/>
      <c r="C972" s="11"/>
      <c r="D972" s="11"/>
      <c r="E972" s="11"/>
      <c r="F972" s="11"/>
      <c r="G972" s="11"/>
      <c r="H972" s="11"/>
      <c r="I972" s="11"/>
      <c r="J972" s="11"/>
      <c r="K972" s="11">
        <v>2511176</v>
      </c>
      <c r="L972" s="11"/>
      <c r="M972" s="11"/>
      <c r="N972" s="11"/>
      <c r="O972" s="11"/>
      <c r="P972" s="11"/>
      <c r="Q972" s="11">
        <v>2511176</v>
      </c>
    </row>
    <row r="973" spans="1:17" x14ac:dyDescent="0.25">
      <c r="A973" s="10">
        <v>969</v>
      </c>
      <c r="B973" s="11"/>
      <c r="C973" s="11"/>
      <c r="D973" s="11"/>
      <c r="E973" s="11"/>
      <c r="F973" s="11"/>
      <c r="G973" s="11"/>
      <c r="H973" s="11"/>
      <c r="I973" s="11"/>
      <c r="J973" s="11"/>
      <c r="K973" s="11">
        <v>2814383</v>
      </c>
      <c r="L973" s="11"/>
      <c r="M973" s="11"/>
      <c r="N973" s="11"/>
      <c r="O973" s="11"/>
      <c r="P973" s="11"/>
      <c r="Q973" s="11">
        <v>2814383</v>
      </c>
    </row>
    <row r="974" spans="1:17" x14ac:dyDescent="0.25">
      <c r="A974" s="10">
        <v>970</v>
      </c>
      <c r="B974" s="11"/>
      <c r="C974" s="11"/>
      <c r="D974" s="11"/>
      <c r="E974" s="11"/>
      <c r="F974" s="11"/>
      <c r="G974" s="11"/>
      <c r="H974" s="11"/>
      <c r="I974" s="11"/>
      <c r="J974" s="11"/>
      <c r="K974" s="11">
        <v>3658408</v>
      </c>
      <c r="L974" s="11"/>
      <c r="M974" s="11"/>
      <c r="N974" s="11"/>
      <c r="O974" s="11"/>
      <c r="P974" s="11"/>
      <c r="Q974" s="11">
        <v>3658408</v>
      </c>
    </row>
    <row r="975" spans="1:17" x14ac:dyDescent="0.25">
      <c r="A975" s="10">
        <v>971</v>
      </c>
      <c r="B975" s="11"/>
      <c r="C975" s="11"/>
      <c r="D975" s="11"/>
      <c r="E975" s="11"/>
      <c r="F975" s="11"/>
      <c r="G975" s="11"/>
      <c r="H975" s="11"/>
      <c r="I975" s="11"/>
      <c r="J975" s="11"/>
      <c r="K975" s="11">
        <v>906512</v>
      </c>
      <c r="L975" s="11"/>
      <c r="M975" s="11"/>
      <c r="N975" s="11"/>
      <c r="O975" s="11"/>
      <c r="P975" s="11"/>
      <c r="Q975" s="11">
        <v>906512</v>
      </c>
    </row>
    <row r="976" spans="1:17" x14ac:dyDescent="0.25">
      <c r="A976" s="10">
        <v>972</v>
      </c>
      <c r="B976" s="11"/>
      <c r="C976" s="11"/>
      <c r="D976" s="11"/>
      <c r="E976" s="11"/>
      <c r="F976" s="11"/>
      <c r="G976" s="11"/>
      <c r="H976" s="11"/>
      <c r="I976" s="11"/>
      <c r="J976" s="11"/>
      <c r="K976" s="11">
        <v>545320</v>
      </c>
      <c r="L976" s="11"/>
      <c r="M976" s="11"/>
      <c r="N976" s="11"/>
      <c r="O976" s="11"/>
      <c r="P976" s="11"/>
      <c r="Q976" s="11">
        <v>545320</v>
      </c>
    </row>
    <row r="977" spans="1:17" x14ac:dyDescent="0.25">
      <c r="A977" s="10">
        <v>973</v>
      </c>
      <c r="B977" s="11"/>
      <c r="C977" s="11"/>
      <c r="D977" s="11"/>
      <c r="E977" s="11"/>
      <c r="F977" s="11"/>
      <c r="G977" s="11"/>
      <c r="H977" s="11"/>
      <c r="I977" s="11"/>
      <c r="J977" s="11"/>
      <c r="K977" s="11">
        <v>1539459</v>
      </c>
      <c r="L977" s="11"/>
      <c r="M977" s="11"/>
      <c r="N977" s="11"/>
      <c r="O977" s="11"/>
      <c r="P977" s="11"/>
      <c r="Q977" s="11">
        <v>1539459</v>
      </c>
    </row>
    <row r="978" spans="1:17" x14ac:dyDescent="0.25">
      <c r="A978" s="10">
        <v>974</v>
      </c>
      <c r="B978" s="11"/>
      <c r="C978" s="11"/>
      <c r="D978" s="11"/>
      <c r="E978" s="11"/>
      <c r="F978" s="11"/>
      <c r="G978" s="11"/>
      <c r="H978" s="11"/>
      <c r="I978" s="11"/>
      <c r="J978" s="11"/>
      <c r="K978" s="11">
        <v>6191890</v>
      </c>
      <c r="L978" s="11"/>
      <c r="M978" s="11"/>
      <c r="N978" s="11"/>
      <c r="O978" s="11"/>
      <c r="P978" s="11"/>
      <c r="Q978" s="11">
        <v>6191890</v>
      </c>
    </row>
    <row r="979" spans="1:17" x14ac:dyDescent="0.25">
      <c r="A979" s="10">
        <v>975</v>
      </c>
      <c r="B979" s="11"/>
      <c r="C979" s="11"/>
      <c r="D979" s="11"/>
      <c r="E979" s="11"/>
      <c r="F979" s="11"/>
      <c r="G979" s="11"/>
      <c r="H979" s="11"/>
      <c r="I979" s="11"/>
      <c r="J979" s="11"/>
      <c r="K979" s="11">
        <v>3542089</v>
      </c>
      <c r="L979" s="11"/>
      <c r="M979" s="11"/>
      <c r="N979" s="11"/>
      <c r="O979" s="11"/>
      <c r="P979" s="11"/>
      <c r="Q979" s="11">
        <v>3542089</v>
      </c>
    </row>
    <row r="980" spans="1:17" x14ac:dyDescent="0.25">
      <c r="A980" s="10">
        <v>976</v>
      </c>
      <c r="B980" s="11"/>
      <c r="C980" s="11"/>
      <c r="D980" s="11"/>
      <c r="E980" s="11"/>
      <c r="F980" s="11"/>
      <c r="G980" s="11"/>
      <c r="H980" s="11"/>
      <c r="I980" s="11"/>
      <c r="J980" s="11"/>
      <c r="K980" s="11">
        <v>1646493</v>
      </c>
      <c r="L980" s="11"/>
      <c r="M980" s="11"/>
      <c r="N980" s="11"/>
      <c r="O980" s="11"/>
      <c r="P980" s="11"/>
      <c r="Q980" s="11">
        <v>1646493</v>
      </c>
    </row>
    <row r="981" spans="1:17" x14ac:dyDescent="0.25">
      <c r="A981" s="10">
        <v>977</v>
      </c>
      <c r="B981" s="11"/>
      <c r="C981" s="11"/>
      <c r="D981" s="11"/>
      <c r="E981" s="11"/>
      <c r="F981" s="11"/>
      <c r="G981" s="11"/>
      <c r="H981" s="11"/>
      <c r="I981" s="11"/>
      <c r="J981" s="11"/>
      <c r="K981" s="11">
        <v>292552</v>
      </c>
      <c r="L981" s="11"/>
      <c r="M981" s="11"/>
      <c r="N981" s="11"/>
      <c r="O981" s="11"/>
      <c r="P981" s="11"/>
      <c r="Q981" s="11">
        <v>292552</v>
      </c>
    </row>
    <row r="982" spans="1:17" x14ac:dyDescent="0.25">
      <c r="A982" s="10">
        <v>978</v>
      </c>
      <c r="B982" s="11"/>
      <c r="C982" s="11"/>
      <c r="D982" s="11"/>
      <c r="E982" s="11"/>
      <c r="F982" s="11"/>
      <c r="G982" s="11"/>
      <c r="H982" s="11"/>
      <c r="I982" s="11"/>
      <c r="J982" s="11"/>
      <c r="K982" s="11">
        <v>1375936</v>
      </c>
      <c r="L982" s="11"/>
      <c r="M982" s="11"/>
      <c r="N982" s="11"/>
      <c r="O982" s="11"/>
      <c r="P982" s="11"/>
      <c r="Q982" s="11">
        <v>1375936</v>
      </c>
    </row>
    <row r="983" spans="1:17" x14ac:dyDescent="0.25">
      <c r="A983" s="10">
        <v>979</v>
      </c>
      <c r="B983" s="11"/>
      <c r="C983" s="11"/>
      <c r="D983" s="11"/>
      <c r="E983" s="11"/>
      <c r="F983" s="11"/>
      <c r="G983" s="11"/>
      <c r="H983" s="11"/>
      <c r="I983" s="11"/>
      <c r="J983" s="11"/>
      <c r="K983" s="11">
        <v>2187697</v>
      </c>
      <c r="L983" s="11"/>
      <c r="M983" s="11"/>
      <c r="N983" s="11"/>
      <c r="O983" s="11"/>
      <c r="P983" s="11"/>
      <c r="Q983" s="11">
        <v>2187697</v>
      </c>
    </row>
    <row r="984" spans="1:17" x14ac:dyDescent="0.25">
      <c r="A984" s="10">
        <v>980</v>
      </c>
      <c r="B984" s="11"/>
      <c r="C984" s="11"/>
      <c r="D984" s="11"/>
      <c r="E984" s="11"/>
      <c r="F984" s="11"/>
      <c r="G984" s="11"/>
      <c r="H984" s="11"/>
      <c r="I984" s="11"/>
      <c r="J984" s="11"/>
      <c r="K984" s="11">
        <v>8849250</v>
      </c>
      <c r="L984" s="11"/>
      <c r="M984" s="11"/>
      <c r="N984" s="11"/>
      <c r="O984" s="11"/>
      <c r="P984" s="11"/>
      <c r="Q984" s="11">
        <v>8849250</v>
      </c>
    </row>
    <row r="985" spans="1:17" x14ac:dyDescent="0.25">
      <c r="A985" s="10">
        <v>981</v>
      </c>
      <c r="B985" s="11"/>
      <c r="C985" s="11"/>
      <c r="D985" s="11"/>
      <c r="E985" s="11"/>
      <c r="F985" s="11"/>
      <c r="G985" s="11"/>
      <c r="H985" s="11"/>
      <c r="I985" s="11"/>
      <c r="J985" s="11"/>
      <c r="K985" s="11">
        <v>2016060</v>
      </c>
      <c r="L985" s="11"/>
      <c r="M985" s="11"/>
      <c r="N985" s="11"/>
      <c r="O985" s="11"/>
      <c r="P985" s="11"/>
      <c r="Q985" s="11">
        <v>2016060</v>
      </c>
    </row>
    <row r="986" spans="1:17" x14ac:dyDescent="0.25">
      <c r="A986" s="10">
        <v>982</v>
      </c>
      <c r="B986" s="11"/>
      <c r="C986" s="11"/>
      <c r="D986" s="11"/>
      <c r="E986" s="11"/>
      <c r="F986" s="11"/>
      <c r="G986" s="11"/>
      <c r="H986" s="11"/>
      <c r="I986" s="11"/>
      <c r="J986" s="11"/>
      <c r="K986" s="11">
        <v>1088660</v>
      </c>
      <c r="L986" s="11"/>
      <c r="M986" s="11"/>
      <c r="N986" s="11"/>
      <c r="O986" s="11"/>
      <c r="P986" s="11"/>
      <c r="Q986" s="11">
        <v>1088660</v>
      </c>
    </row>
    <row r="987" spans="1:17" x14ac:dyDescent="0.25">
      <c r="A987" s="10">
        <v>983</v>
      </c>
      <c r="B987" s="11"/>
      <c r="C987" s="11"/>
      <c r="D987" s="11"/>
      <c r="E987" s="11"/>
      <c r="F987" s="11"/>
      <c r="G987" s="11"/>
      <c r="H987" s="11"/>
      <c r="I987" s="11"/>
      <c r="J987" s="11"/>
      <c r="K987" s="11">
        <v>528840</v>
      </c>
      <c r="L987" s="11"/>
      <c r="M987" s="11"/>
      <c r="N987" s="11"/>
      <c r="O987" s="11"/>
      <c r="P987" s="11"/>
      <c r="Q987" s="11">
        <v>528840</v>
      </c>
    </row>
    <row r="988" spans="1:17" x14ac:dyDescent="0.25">
      <c r="A988" s="10">
        <v>984</v>
      </c>
      <c r="B988" s="11"/>
      <c r="C988" s="11"/>
      <c r="D988" s="11"/>
      <c r="E988" s="11"/>
      <c r="F988" s="11"/>
      <c r="G988" s="11"/>
      <c r="H988" s="11"/>
      <c r="I988" s="11"/>
      <c r="J988" s="11"/>
      <c r="K988" s="11">
        <v>1188542</v>
      </c>
      <c r="L988" s="11"/>
      <c r="M988" s="11"/>
      <c r="N988" s="11"/>
      <c r="O988" s="11"/>
      <c r="P988" s="11"/>
      <c r="Q988" s="11">
        <v>1188542</v>
      </c>
    </row>
    <row r="989" spans="1:17" x14ac:dyDescent="0.25">
      <c r="A989" s="10">
        <v>985</v>
      </c>
      <c r="B989" s="11"/>
      <c r="C989" s="11"/>
      <c r="D989" s="11"/>
      <c r="E989" s="11"/>
      <c r="F989" s="11"/>
      <c r="G989" s="11"/>
      <c r="H989" s="11"/>
      <c r="I989" s="11"/>
      <c r="J989" s="11"/>
      <c r="K989" s="11">
        <v>1494372</v>
      </c>
      <c r="L989" s="11"/>
      <c r="M989" s="11"/>
      <c r="N989" s="11"/>
      <c r="O989" s="11"/>
      <c r="P989" s="11"/>
      <c r="Q989" s="11">
        <v>1494372</v>
      </c>
    </row>
    <row r="990" spans="1:17" x14ac:dyDescent="0.25">
      <c r="A990" s="10">
        <v>986</v>
      </c>
      <c r="B990" s="11"/>
      <c r="C990" s="11"/>
      <c r="D990" s="11"/>
      <c r="E990" s="11"/>
      <c r="F990" s="11"/>
      <c r="G990" s="11"/>
      <c r="H990" s="11"/>
      <c r="I990" s="11"/>
      <c r="J990" s="11"/>
      <c r="K990" s="11">
        <v>3462305</v>
      </c>
      <c r="L990" s="11"/>
      <c r="M990" s="11"/>
      <c r="N990" s="11"/>
      <c r="O990" s="11"/>
      <c r="P990" s="11"/>
      <c r="Q990" s="11">
        <v>3462305</v>
      </c>
    </row>
    <row r="991" spans="1:17" x14ac:dyDescent="0.25">
      <c r="A991" s="10">
        <v>987</v>
      </c>
      <c r="B991" s="11"/>
      <c r="C991" s="11"/>
      <c r="D991" s="11"/>
      <c r="E991" s="11"/>
      <c r="F991" s="11"/>
      <c r="G991" s="11"/>
      <c r="H991" s="11"/>
      <c r="I991" s="11"/>
      <c r="J991" s="11"/>
      <c r="K991" s="11">
        <v>556736</v>
      </c>
      <c r="L991" s="11"/>
      <c r="M991" s="11"/>
      <c r="N991" s="11"/>
      <c r="O991" s="11"/>
      <c r="P991" s="11"/>
      <c r="Q991" s="11">
        <v>556736</v>
      </c>
    </row>
    <row r="992" spans="1:17" x14ac:dyDescent="0.25">
      <c r="A992" s="10">
        <v>988</v>
      </c>
      <c r="B992" s="11"/>
      <c r="C992" s="11"/>
      <c r="D992" s="11"/>
      <c r="E992" s="11"/>
      <c r="F992" s="11"/>
      <c r="G992" s="11"/>
      <c r="H992" s="11"/>
      <c r="I992" s="11"/>
      <c r="J992" s="11"/>
      <c r="K992" s="11">
        <v>2680237</v>
      </c>
      <c r="L992" s="11"/>
      <c r="M992" s="11"/>
      <c r="N992" s="11"/>
      <c r="O992" s="11"/>
      <c r="P992" s="11"/>
      <c r="Q992" s="11">
        <v>2680237</v>
      </c>
    </row>
    <row r="993" spans="1:17" x14ac:dyDescent="0.25">
      <c r="A993" s="10">
        <v>989</v>
      </c>
      <c r="B993" s="11"/>
      <c r="C993" s="11"/>
      <c r="D993" s="11"/>
      <c r="E993" s="11"/>
      <c r="F993" s="11"/>
      <c r="G993" s="11"/>
      <c r="H993" s="11"/>
      <c r="I993" s="11"/>
      <c r="J993" s="11"/>
      <c r="K993" s="11">
        <v>15582313</v>
      </c>
      <c r="L993" s="11"/>
      <c r="M993" s="11"/>
      <c r="N993" s="11"/>
      <c r="O993" s="11"/>
      <c r="P993" s="11"/>
      <c r="Q993" s="11">
        <v>15582313</v>
      </c>
    </row>
    <row r="994" spans="1:17" x14ac:dyDescent="0.25">
      <c r="A994" s="10">
        <v>990</v>
      </c>
      <c r="B994" s="11"/>
      <c r="C994" s="11"/>
      <c r="D994" s="11"/>
      <c r="E994" s="11"/>
      <c r="F994" s="11"/>
      <c r="G994" s="11"/>
      <c r="H994" s="11"/>
      <c r="I994" s="11"/>
      <c r="J994" s="11"/>
      <c r="K994" s="11">
        <v>420918</v>
      </c>
      <c r="L994" s="11"/>
      <c r="M994" s="11"/>
      <c r="N994" s="11"/>
      <c r="O994" s="11"/>
      <c r="P994" s="11"/>
      <c r="Q994" s="11">
        <v>420918</v>
      </c>
    </row>
    <row r="995" spans="1:17" x14ac:dyDescent="0.25">
      <c r="A995" s="10">
        <v>991</v>
      </c>
      <c r="B995" s="11"/>
      <c r="C995" s="11"/>
      <c r="D995" s="11"/>
      <c r="E995" s="11"/>
      <c r="F995" s="11"/>
      <c r="G995" s="11"/>
      <c r="H995" s="11"/>
      <c r="I995" s="11"/>
      <c r="J995" s="11"/>
      <c r="K995" s="11">
        <v>413656</v>
      </c>
      <c r="L995" s="11"/>
      <c r="M995" s="11"/>
      <c r="N995" s="11"/>
      <c r="O995" s="11"/>
      <c r="P995" s="11"/>
      <c r="Q995" s="11">
        <v>413656</v>
      </c>
    </row>
    <row r="996" spans="1:17" x14ac:dyDescent="0.25">
      <c r="A996" s="10">
        <v>992</v>
      </c>
      <c r="B996" s="11"/>
      <c r="C996" s="11"/>
      <c r="D996" s="11"/>
      <c r="E996" s="11"/>
      <c r="F996" s="11"/>
      <c r="G996" s="11"/>
      <c r="H996" s="11"/>
      <c r="I996" s="11"/>
      <c r="J996" s="11"/>
      <c r="K996" s="11">
        <v>2562248</v>
      </c>
      <c r="L996" s="11"/>
      <c r="M996" s="11"/>
      <c r="N996" s="11"/>
      <c r="O996" s="11"/>
      <c r="P996" s="11"/>
      <c r="Q996" s="11">
        <v>2562248</v>
      </c>
    </row>
    <row r="997" spans="1:17" x14ac:dyDescent="0.25">
      <c r="A997" s="10">
        <v>993</v>
      </c>
      <c r="B997" s="11"/>
      <c r="C997" s="11"/>
      <c r="D997" s="11"/>
      <c r="E997" s="11"/>
      <c r="F997" s="11"/>
      <c r="G997" s="11"/>
      <c r="H997" s="11"/>
      <c r="I997" s="11"/>
      <c r="J997" s="11"/>
      <c r="K997" s="11">
        <v>937411</v>
      </c>
      <c r="L997" s="11"/>
      <c r="M997" s="11"/>
      <c r="N997" s="11"/>
      <c r="O997" s="11"/>
      <c r="P997" s="11"/>
      <c r="Q997" s="11">
        <v>937411</v>
      </c>
    </row>
    <row r="998" spans="1:17" x14ac:dyDescent="0.25">
      <c r="A998" s="10">
        <v>994</v>
      </c>
      <c r="B998" s="11"/>
      <c r="C998" s="11"/>
      <c r="D998" s="11"/>
      <c r="E998" s="11"/>
      <c r="F998" s="11"/>
      <c r="G998" s="11"/>
      <c r="H998" s="11"/>
      <c r="I998" s="11"/>
      <c r="J998" s="11"/>
      <c r="K998" s="11">
        <v>5210931</v>
      </c>
      <c r="L998" s="11"/>
      <c r="M998" s="11"/>
      <c r="N998" s="11"/>
      <c r="O998" s="11"/>
      <c r="P998" s="11"/>
      <c r="Q998" s="11">
        <v>5210931</v>
      </c>
    </row>
    <row r="999" spans="1:17" x14ac:dyDescent="0.25">
      <c r="A999" s="10">
        <v>995</v>
      </c>
      <c r="B999" s="11"/>
      <c r="C999" s="11"/>
      <c r="D999" s="11"/>
      <c r="E999" s="11"/>
      <c r="F999" s="11"/>
      <c r="G999" s="11"/>
      <c r="H999" s="11"/>
      <c r="I999" s="11"/>
      <c r="J999" s="11"/>
      <c r="K999" s="11">
        <v>1100272</v>
      </c>
      <c r="L999" s="11"/>
      <c r="M999" s="11"/>
      <c r="N999" s="11"/>
      <c r="O999" s="11"/>
      <c r="P999" s="11"/>
      <c r="Q999" s="11">
        <v>1100272</v>
      </c>
    </row>
    <row r="1000" spans="1:17" x14ac:dyDescent="0.25">
      <c r="A1000" s="10">
        <v>996</v>
      </c>
      <c r="B1000" s="11"/>
      <c r="C1000" s="11"/>
      <c r="D1000" s="11"/>
      <c r="E1000" s="11"/>
      <c r="F1000" s="11"/>
      <c r="G1000" s="11"/>
      <c r="H1000" s="11"/>
      <c r="I1000" s="11"/>
      <c r="J1000" s="11"/>
      <c r="K1000" s="11">
        <v>3886354</v>
      </c>
      <c r="L1000" s="11"/>
      <c r="M1000" s="11"/>
      <c r="N1000" s="11"/>
      <c r="O1000" s="11"/>
      <c r="P1000" s="11"/>
      <c r="Q1000" s="11">
        <v>3886354</v>
      </c>
    </row>
    <row r="1001" spans="1:17" x14ac:dyDescent="0.25">
      <c r="A1001" s="10">
        <v>997</v>
      </c>
      <c r="B1001" s="11"/>
      <c r="C1001" s="11"/>
      <c r="D1001" s="11"/>
      <c r="E1001" s="11"/>
      <c r="F1001" s="11"/>
      <c r="G1001" s="11"/>
      <c r="H1001" s="11"/>
      <c r="I1001" s="11"/>
      <c r="J1001" s="11"/>
      <c r="K1001" s="11">
        <v>8310914</v>
      </c>
      <c r="L1001" s="11"/>
      <c r="M1001" s="11"/>
      <c r="N1001" s="11"/>
      <c r="O1001" s="11"/>
      <c r="P1001" s="11"/>
      <c r="Q1001" s="11">
        <v>8310914</v>
      </c>
    </row>
    <row r="1002" spans="1:17" x14ac:dyDescent="0.25">
      <c r="A1002" s="10">
        <v>998</v>
      </c>
      <c r="B1002" s="11"/>
      <c r="C1002" s="11"/>
      <c r="D1002" s="11"/>
      <c r="E1002" s="11"/>
      <c r="F1002" s="11"/>
      <c r="G1002" s="11"/>
      <c r="H1002" s="11"/>
      <c r="I1002" s="11"/>
      <c r="J1002" s="11"/>
      <c r="K1002" s="11">
        <v>179758</v>
      </c>
      <c r="L1002" s="11"/>
      <c r="M1002" s="11"/>
      <c r="N1002" s="11"/>
      <c r="O1002" s="11"/>
      <c r="P1002" s="11"/>
      <c r="Q1002" s="11">
        <v>179758</v>
      </c>
    </row>
    <row r="1003" spans="1:17" x14ac:dyDescent="0.25">
      <c r="A1003" s="10">
        <v>999</v>
      </c>
      <c r="B1003" s="11"/>
      <c r="C1003" s="11"/>
      <c r="D1003" s="11"/>
      <c r="E1003" s="11"/>
      <c r="F1003" s="11"/>
      <c r="G1003" s="11"/>
      <c r="H1003" s="11"/>
      <c r="I1003" s="11"/>
      <c r="J1003" s="11"/>
      <c r="K1003" s="11">
        <v>2048274</v>
      </c>
      <c r="L1003" s="11"/>
      <c r="M1003" s="11"/>
      <c r="N1003" s="11"/>
      <c r="O1003" s="11"/>
      <c r="P1003" s="11"/>
      <c r="Q1003" s="11">
        <v>2048274</v>
      </c>
    </row>
    <row r="1004" spans="1:17" x14ac:dyDescent="0.25">
      <c r="A1004" s="10">
        <v>1000</v>
      </c>
      <c r="B1004" s="11"/>
      <c r="C1004" s="11"/>
      <c r="D1004" s="11"/>
      <c r="E1004" s="11"/>
      <c r="F1004" s="11"/>
      <c r="G1004" s="11"/>
      <c r="H1004" s="11"/>
      <c r="I1004" s="11"/>
      <c r="J1004" s="11"/>
      <c r="K1004" s="11">
        <v>3252907</v>
      </c>
      <c r="L1004" s="11"/>
      <c r="M1004" s="11"/>
      <c r="N1004" s="11"/>
      <c r="O1004" s="11"/>
      <c r="P1004" s="11"/>
      <c r="Q1004" s="11">
        <v>3252907</v>
      </c>
    </row>
    <row r="1005" spans="1:17" x14ac:dyDescent="0.25">
      <c r="A1005" s="10">
        <v>1001</v>
      </c>
      <c r="B1005" s="11"/>
      <c r="C1005" s="11"/>
      <c r="D1005" s="11"/>
      <c r="E1005" s="11"/>
      <c r="F1005" s="11"/>
      <c r="G1005" s="11"/>
      <c r="H1005" s="11"/>
      <c r="I1005" s="11"/>
      <c r="J1005" s="11"/>
      <c r="K1005" s="11">
        <v>2529195</v>
      </c>
      <c r="L1005" s="11"/>
      <c r="M1005" s="11"/>
      <c r="N1005" s="11"/>
      <c r="O1005" s="11"/>
      <c r="P1005" s="11"/>
      <c r="Q1005" s="11">
        <v>2529195</v>
      </c>
    </row>
    <row r="1006" spans="1:17" x14ac:dyDescent="0.25">
      <c r="A1006" s="10">
        <v>1002</v>
      </c>
      <c r="B1006" s="11"/>
      <c r="C1006" s="11"/>
      <c r="D1006" s="11"/>
      <c r="E1006" s="11"/>
      <c r="F1006" s="11"/>
      <c r="G1006" s="11"/>
      <c r="H1006" s="11"/>
      <c r="I1006" s="11"/>
      <c r="J1006" s="11"/>
      <c r="K1006" s="11">
        <v>1470521</v>
      </c>
      <c r="L1006" s="11"/>
      <c r="M1006" s="11"/>
      <c r="N1006" s="11"/>
      <c r="O1006" s="11"/>
      <c r="P1006" s="11"/>
      <c r="Q1006" s="11">
        <v>1470521</v>
      </c>
    </row>
    <row r="1007" spans="1:17" x14ac:dyDescent="0.25">
      <c r="A1007" s="10">
        <v>1003</v>
      </c>
      <c r="B1007" s="11"/>
      <c r="C1007" s="11"/>
      <c r="D1007" s="11"/>
      <c r="E1007" s="11"/>
      <c r="F1007" s="11"/>
      <c r="G1007" s="11"/>
      <c r="H1007" s="11"/>
      <c r="I1007" s="11"/>
      <c r="J1007" s="11"/>
      <c r="K1007" s="11">
        <v>1608098</v>
      </c>
      <c r="L1007" s="11"/>
      <c r="M1007" s="11"/>
      <c r="N1007" s="11"/>
      <c r="O1007" s="11"/>
      <c r="P1007" s="11"/>
      <c r="Q1007" s="11">
        <v>1608098</v>
      </c>
    </row>
    <row r="1008" spans="1:17" x14ac:dyDescent="0.25">
      <c r="A1008" s="10">
        <v>1004</v>
      </c>
      <c r="B1008" s="11"/>
      <c r="C1008" s="11"/>
      <c r="D1008" s="11"/>
      <c r="E1008" s="11"/>
      <c r="F1008" s="11"/>
      <c r="G1008" s="11"/>
      <c r="H1008" s="11"/>
      <c r="I1008" s="11"/>
      <c r="J1008" s="11"/>
      <c r="K1008" s="11">
        <v>561151</v>
      </c>
      <c r="L1008" s="11"/>
      <c r="M1008" s="11"/>
      <c r="N1008" s="11"/>
      <c r="O1008" s="11"/>
      <c r="P1008" s="11"/>
      <c r="Q1008" s="11">
        <v>561151</v>
      </c>
    </row>
    <row r="1009" spans="1:17" x14ac:dyDescent="0.25">
      <c r="A1009" s="10">
        <v>1005</v>
      </c>
      <c r="B1009" s="11"/>
      <c r="C1009" s="11"/>
      <c r="D1009" s="11"/>
      <c r="E1009" s="11"/>
      <c r="F1009" s="11"/>
      <c r="G1009" s="11"/>
      <c r="H1009" s="11"/>
      <c r="I1009" s="11"/>
      <c r="J1009" s="11"/>
      <c r="K1009" s="11">
        <v>750728</v>
      </c>
      <c r="L1009" s="11"/>
      <c r="M1009" s="11"/>
      <c r="N1009" s="11"/>
      <c r="O1009" s="11"/>
      <c r="P1009" s="11"/>
      <c r="Q1009" s="11">
        <v>750728</v>
      </c>
    </row>
    <row r="1010" spans="1:17" x14ac:dyDescent="0.25">
      <c r="A1010" s="10">
        <v>1006</v>
      </c>
      <c r="B1010" s="11"/>
      <c r="C1010" s="11"/>
      <c r="D1010" s="11"/>
      <c r="E1010" s="11"/>
      <c r="F1010" s="11"/>
      <c r="G1010" s="11"/>
      <c r="H1010" s="11"/>
      <c r="I1010" s="11"/>
      <c r="J1010" s="11"/>
      <c r="K1010" s="11">
        <v>10401538</v>
      </c>
      <c r="L1010" s="11"/>
      <c r="M1010" s="11"/>
      <c r="N1010" s="11"/>
      <c r="O1010" s="11"/>
      <c r="P1010" s="11"/>
      <c r="Q1010" s="11">
        <v>10401538</v>
      </c>
    </row>
    <row r="1011" spans="1:17" x14ac:dyDescent="0.25">
      <c r="A1011" s="10">
        <v>1007</v>
      </c>
      <c r="B1011" s="11"/>
      <c r="C1011" s="11"/>
      <c r="D1011" s="11"/>
      <c r="E1011" s="11"/>
      <c r="F1011" s="11"/>
      <c r="G1011" s="11"/>
      <c r="H1011" s="11"/>
      <c r="I1011" s="11"/>
      <c r="J1011" s="11"/>
      <c r="K1011" s="11">
        <v>1543610</v>
      </c>
      <c r="L1011" s="11"/>
      <c r="M1011" s="11"/>
      <c r="N1011" s="11"/>
      <c r="O1011" s="11"/>
      <c r="P1011" s="11"/>
      <c r="Q1011" s="11">
        <v>1543610</v>
      </c>
    </row>
    <row r="1012" spans="1:17" x14ac:dyDescent="0.25">
      <c r="A1012" s="10">
        <v>1008</v>
      </c>
      <c r="B1012" s="11"/>
      <c r="C1012" s="11"/>
      <c r="D1012" s="11"/>
      <c r="E1012" s="11"/>
      <c r="F1012" s="11"/>
      <c r="G1012" s="11"/>
      <c r="H1012" s="11"/>
      <c r="I1012" s="11"/>
      <c r="J1012" s="11"/>
      <c r="K1012" s="11">
        <v>5242929</v>
      </c>
      <c r="L1012" s="11"/>
      <c r="M1012" s="11"/>
      <c r="N1012" s="11"/>
      <c r="O1012" s="11"/>
      <c r="P1012" s="11"/>
      <c r="Q1012" s="11">
        <v>5242929</v>
      </c>
    </row>
    <row r="1013" spans="1:17" x14ac:dyDescent="0.25">
      <c r="A1013" s="10">
        <v>1009</v>
      </c>
      <c r="B1013" s="11"/>
      <c r="C1013" s="11"/>
      <c r="D1013" s="11"/>
      <c r="E1013" s="11"/>
      <c r="F1013" s="11"/>
      <c r="G1013" s="11"/>
      <c r="H1013" s="11"/>
      <c r="I1013" s="11"/>
      <c r="J1013" s="11"/>
      <c r="K1013" s="11">
        <v>1773169</v>
      </c>
      <c r="L1013" s="11"/>
      <c r="M1013" s="11"/>
      <c r="N1013" s="11"/>
      <c r="O1013" s="11"/>
      <c r="P1013" s="11"/>
      <c r="Q1013" s="11">
        <v>1773169</v>
      </c>
    </row>
    <row r="1014" spans="1:17" x14ac:dyDescent="0.25">
      <c r="A1014" s="10">
        <v>1010</v>
      </c>
      <c r="B1014" s="11"/>
      <c r="C1014" s="11"/>
      <c r="D1014" s="11"/>
      <c r="E1014" s="11"/>
      <c r="F1014" s="11"/>
      <c r="G1014" s="11"/>
      <c r="H1014" s="11"/>
      <c r="I1014" s="11"/>
      <c r="J1014" s="11"/>
      <c r="K1014" s="11">
        <v>908755</v>
      </c>
      <c r="L1014" s="11"/>
      <c r="M1014" s="11"/>
      <c r="N1014" s="11"/>
      <c r="O1014" s="11"/>
      <c r="P1014" s="11"/>
      <c r="Q1014" s="11">
        <v>908755</v>
      </c>
    </row>
    <row r="1015" spans="1:17" x14ac:dyDescent="0.25">
      <c r="A1015" s="10">
        <v>1011</v>
      </c>
      <c r="B1015" s="11"/>
      <c r="C1015" s="11"/>
      <c r="D1015" s="11"/>
      <c r="E1015" s="11"/>
      <c r="F1015" s="11"/>
      <c r="G1015" s="11"/>
      <c r="H1015" s="11"/>
      <c r="I1015" s="11"/>
      <c r="J1015" s="11"/>
      <c r="K1015" s="11">
        <v>1450549</v>
      </c>
      <c r="L1015" s="11"/>
      <c r="M1015" s="11"/>
      <c r="N1015" s="11"/>
      <c r="O1015" s="11"/>
      <c r="P1015" s="11"/>
      <c r="Q1015" s="11">
        <v>1450549</v>
      </c>
    </row>
    <row r="1016" spans="1:17" x14ac:dyDescent="0.25">
      <c r="A1016" s="10">
        <v>1012</v>
      </c>
      <c r="B1016" s="11"/>
      <c r="C1016" s="11"/>
      <c r="D1016" s="11"/>
      <c r="E1016" s="11"/>
      <c r="F1016" s="11"/>
      <c r="G1016" s="11"/>
      <c r="H1016" s="11"/>
      <c r="I1016" s="11"/>
      <c r="J1016" s="11"/>
      <c r="K1016" s="11">
        <v>5222042</v>
      </c>
      <c r="L1016" s="11"/>
      <c r="M1016" s="11"/>
      <c r="N1016" s="11"/>
      <c r="O1016" s="11"/>
      <c r="P1016" s="11"/>
      <c r="Q1016" s="11">
        <v>5222042</v>
      </c>
    </row>
    <row r="1017" spans="1:17" x14ac:dyDescent="0.25">
      <c r="A1017" s="10">
        <v>1013</v>
      </c>
      <c r="B1017" s="11"/>
      <c r="C1017" s="11"/>
      <c r="D1017" s="11"/>
      <c r="E1017" s="11"/>
      <c r="F1017" s="11"/>
      <c r="G1017" s="11"/>
      <c r="H1017" s="11"/>
      <c r="I1017" s="11"/>
      <c r="J1017" s="11"/>
      <c r="K1017" s="11">
        <v>528341</v>
      </c>
      <c r="L1017" s="11"/>
      <c r="M1017" s="11"/>
      <c r="N1017" s="11"/>
      <c r="O1017" s="11"/>
      <c r="P1017" s="11"/>
      <c r="Q1017" s="11">
        <v>528341</v>
      </c>
    </row>
    <row r="1018" spans="1:17" x14ac:dyDescent="0.25">
      <c r="A1018" s="10">
        <v>1014</v>
      </c>
      <c r="B1018" s="11"/>
      <c r="C1018" s="11"/>
      <c r="D1018" s="11"/>
      <c r="E1018" s="11"/>
      <c r="F1018" s="11"/>
      <c r="G1018" s="11"/>
      <c r="H1018" s="11"/>
      <c r="I1018" s="11"/>
      <c r="J1018" s="11"/>
      <c r="K1018" s="11">
        <v>284615</v>
      </c>
      <c r="L1018" s="11"/>
      <c r="M1018" s="11"/>
      <c r="N1018" s="11"/>
      <c r="O1018" s="11"/>
      <c r="P1018" s="11"/>
      <c r="Q1018" s="11">
        <v>284615</v>
      </c>
    </row>
    <row r="1019" spans="1:17" x14ac:dyDescent="0.25">
      <c r="A1019" s="10">
        <v>1015</v>
      </c>
      <c r="B1019" s="11"/>
      <c r="C1019" s="11"/>
      <c r="D1019" s="11"/>
      <c r="E1019" s="11"/>
      <c r="F1019" s="11"/>
      <c r="G1019" s="11"/>
      <c r="H1019" s="11"/>
      <c r="I1019" s="11"/>
      <c r="J1019" s="11"/>
      <c r="K1019" s="11">
        <v>1215708</v>
      </c>
      <c r="L1019" s="11"/>
      <c r="M1019" s="11"/>
      <c r="N1019" s="11"/>
      <c r="O1019" s="11"/>
      <c r="P1019" s="11"/>
      <c r="Q1019" s="11">
        <v>1215708</v>
      </c>
    </row>
    <row r="1020" spans="1:17" x14ac:dyDescent="0.25">
      <c r="A1020" s="10">
        <v>1016</v>
      </c>
      <c r="B1020" s="11"/>
      <c r="C1020" s="11"/>
      <c r="D1020" s="11"/>
      <c r="E1020" s="11"/>
      <c r="F1020" s="11"/>
      <c r="G1020" s="11"/>
      <c r="H1020" s="11"/>
      <c r="I1020" s="11"/>
      <c r="J1020" s="11"/>
      <c r="K1020" s="11">
        <v>1550130</v>
      </c>
      <c r="L1020" s="11"/>
      <c r="M1020" s="11"/>
      <c r="N1020" s="11"/>
      <c r="O1020" s="11"/>
      <c r="P1020" s="11"/>
      <c r="Q1020" s="11">
        <v>1550130</v>
      </c>
    </row>
    <row r="1021" spans="1:17" x14ac:dyDescent="0.25">
      <c r="A1021" s="10">
        <v>1017</v>
      </c>
      <c r="B1021" s="11"/>
      <c r="C1021" s="11"/>
      <c r="D1021" s="11"/>
      <c r="E1021" s="11"/>
      <c r="F1021" s="11"/>
      <c r="G1021" s="11"/>
      <c r="H1021" s="11"/>
      <c r="I1021" s="11"/>
      <c r="J1021" s="11"/>
      <c r="K1021" s="11">
        <v>4544164</v>
      </c>
      <c r="L1021" s="11"/>
      <c r="M1021" s="11"/>
      <c r="N1021" s="11"/>
      <c r="O1021" s="11"/>
      <c r="P1021" s="11"/>
      <c r="Q1021" s="11">
        <v>4544164</v>
      </c>
    </row>
    <row r="1022" spans="1:17" x14ac:dyDescent="0.25">
      <c r="A1022" s="10">
        <v>1018</v>
      </c>
      <c r="B1022" s="11"/>
      <c r="C1022" s="11"/>
      <c r="D1022" s="11"/>
      <c r="E1022" s="11"/>
      <c r="F1022" s="11"/>
      <c r="G1022" s="11"/>
      <c r="H1022" s="11"/>
      <c r="I1022" s="11"/>
      <c r="J1022" s="11"/>
      <c r="K1022" s="11">
        <v>515516</v>
      </c>
      <c r="L1022" s="11"/>
      <c r="M1022" s="11"/>
      <c r="N1022" s="11"/>
      <c r="O1022" s="11"/>
      <c r="P1022" s="11"/>
      <c r="Q1022" s="11">
        <v>515516</v>
      </c>
    </row>
    <row r="1023" spans="1:17" x14ac:dyDescent="0.25">
      <c r="A1023" s="10">
        <v>1019</v>
      </c>
      <c r="B1023" s="11"/>
      <c r="C1023" s="11"/>
      <c r="D1023" s="11"/>
      <c r="E1023" s="11"/>
      <c r="F1023" s="11"/>
      <c r="G1023" s="11"/>
      <c r="H1023" s="11"/>
      <c r="I1023" s="11"/>
      <c r="J1023" s="11"/>
      <c r="K1023" s="11">
        <v>912259</v>
      </c>
      <c r="L1023" s="11"/>
      <c r="M1023" s="11"/>
      <c r="N1023" s="11"/>
      <c r="O1023" s="11"/>
      <c r="P1023" s="11"/>
      <c r="Q1023" s="11">
        <v>912259</v>
      </c>
    </row>
    <row r="1024" spans="1:17" x14ac:dyDescent="0.25">
      <c r="A1024" s="10">
        <v>1020</v>
      </c>
      <c r="B1024" s="11"/>
      <c r="C1024" s="11"/>
      <c r="D1024" s="11"/>
      <c r="E1024" s="11"/>
      <c r="F1024" s="11"/>
      <c r="G1024" s="11"/>
      <c r="H1024" s="11"/>
      <c r="I1024" s="11"/>
      <c r="J1024" s="11"/>
      <c r="K1024" s="11">
        <v>820767</v>
      </c>
      <c r="L1024" s="11"/>
      <c r="M1024" s="11"/>
      <c r="N1024" s="11"/>
      <c r="O1024" s="11"/>
      <c r="P1024" s="11"/>
      <c r="Q1024" s="11">
        <v>820767</v>
      </c>
    </row>
    <row r="1025" spans="1:17" x14ac:dyDescent="0.25">
      <c r="A1025" s="10">
        <v>1021</v>
      </c>
      <c r="B1025" s="11"/>
      <c r="C1025" s="11"/>
      <c r="D1025" s="11"/>
      <c r="E1025" s="11"/>
      <c r="F1025" s="11"/>
      <c r="G1025" s="11"/>
      <c r="H1025" s="11"/>
      <c r="I1025" s="11"/>
      <c r="J1025" s="11"/>
      <c r="K1025" s="11">
        <v>518377</v>
      </c>
      <c r="L1025" s="11"/>
      <c r="M1025" s="11"/>
      <c r="N1025" s="11"/>
      <c r="O1025" s="11"/>
      <c r="P1025" s="11"/>
      <c r="Q1025" s="11">
        <v>518377</v>
      </c>
    </row>
    <row r="1026" spans="1:17" x14ac:dyDescent="0.25">
      <c r="A1026" s="10">
        <v>1022</v>
      </c>
      <c r="B1026" s="11"/>
      <c r="C1026" s="11"/>
      <c r="D1026" s="11"/>
      <c r="E1026" s="11"/>
      <c r="F1026" s="11"/>
      <c r="G1026" s="11"/>
      <c r="H1026" s="11"/>
      <c r="I1026" s="11"/>
      <c r="J1026" s="11"/>
      <c r="K1026" s="11">
        <v>1485777</v>
      </c>
      <c r="L1026" s="11"/>
      <c r="M1026" s="11"/>
      <c r="N1026" s="11"/>
      <c r="O1026" s="11"/>
      <c r="P1026" s="11"/>
      <c r="Q1026" s="11">
        <v>1485777</v>
      </c>
    </row>
    <row r="1027" spans="1:17" x14ac:dyDescent="0.25">
      <c r="A1027" s="10">
        <v>1023</v>
      </c>
      <c r="B1027" s="11"/>
      <c r="C1027" s="11"/>
      <c r="D1027" s="11"/>
      <c r="E1027" s="11"/>
      <c r="F1027" s="11"/>
      <c r="G1027" s="11"/>
      <c r="H1027" s="11"/>
      <c r="I1027" s="11"/>
      <c r="J1027" s="11"/>
      <c r="K1027" s="11">
        <v>1091504</v>
      </c>
      <c r="L1027" s="11"/>
      <c r="M1027" s="11"/>
      <c r="N1027" s="11"/>
      <c r="O1027" s="11"/>
      <c r="P1027" s="11"/>
      <c r="Q1027" s="11">
        <v>1091504</v>
      </c>
    </row>
    <row r="1028" spans="1:17" x14ac:dyDescent="0.25">
      <c r="A1028" s="10">
        <v>1024</v>
      </c>
      <c r="B1028" s="11"/>
      <c r="C1028" s="11"/>
      <c r="D1028" s="11"/>
      <c r="E1028" s="11"/>
      <c r="F1028" s="11"/>
      <c r="G1028" s="11"/>
      <c r="H1028" s="11"/>
      <c r="I1028" s="11"/>
      <c r="J1028" s="11"/>
      <c r="K1028" s="11">
        <v>4239907</v>
      </c>
      <c r="L1028" s="11"/>
      <c r="M1028" s="11"/>
      <c r="N1028" s="11"/>
      <c r="O1028" s="11"/>
      <c r="P1028" s="11"/>
      <c r="Q1028" s="11">
        <v>4239907</v>
      </c>
    </row>
    <row r="1029" spans="1:17" x14ac:dyDescent="0.25">
      <c r="A1029" s="10">
        <v>1025</v>
      </c>
      <c r="B1029" s="11"/>
      <c r="C1029" s="11"/>
      <c r="D1029" s="11"/>
      <c r="E1029" s="11"/>
      <c r="F1029" s="11"/>
      <c r="G1029" s="11"/>
      <c r="H1029" s="11"/>
      <c r="I1029" s="11"/>
      <c r="J1029" s="11"/>
      <c r="K1029" s="11">
        <v>1005075</v>
      </c>
      <c r="L1029" s="11"/>
      <c r="M1029" s="11"/>
      <c r="N1029" s="11"/>
      <c r="O1029" s="11"/>
      <c r="P1029" s="11"/>
      <c r="Q1029" s="11">
        <v>1005075</v>
      </c>
    </row>
    <row r="1030" spans="1:17" x14ac:dyDescent="0.25">
      <c r="A1030" s="10">
        <v>1026</v>
      </c>
      <c r="B1030" s="11"/>
      <c r="C1030" s="11"/>
      <c r="D1030" s="11"/>
      <c r="E1030" s="11"/>
      <c r="F1030" s="11"/>
      <c r="G1030" s="11"/>
      <c r="H1030" s="11"/>
      <c r="I1030" s="11"/>
      <c r="J1030" s="11"/>
      <c r="K1030" s="11">
        <v>1324173</v>
      </c>
      <c r="L1030" s="11"/>
      <c r="M1030" s="11"/>
      <c r="N1030" s="11"/>
      <c r="O1030" s="11"/>
      <c r="P1030" s="11"/>
      <c r="Q1030" s="11">
        <v>1324173</v>
      </c>
    </row>
    <row r="1031" spans="1:17" x14ac:dyDescent="0.25">
      <c r="A1031" s="10">
        <v>1027</v>
      </c>
      <c r="B1031" s="11"/>
      <c r="C1031" s="11"/>
      <c r="D1031" s="11"/>
      <c r="E1031" s="11"/>
      <c r="F1031" s="11"/>
      <c r="G1031" s="11"/>
      <c r="H1031" s="11"/>
      <c r="I1031" s="11"/>
      <c r="J1031" s="11"/>
      <c r="K1031" s="11">
        <v>8703778</v>
      </c>
      <c r="L1031" s="11"/>
      <c r="M1031" s="11"/>
      <c r="N1031" s="11"/>
      <c r="O1031" s="11"/>
      <c r="P1031" s="11"/>
      <c r="Q1031" s="11">
        <v>8703778</v>
      </c>
    </row>
    <row r="1032" spans="1:17" x14ac:dyDescent="0.25">
      <c r="A1032" s="10">
        <v>1028</v>
      </c>
      <c r="B1032" s="11"/>
      <c r="C1032" s="11"/>
      <c r="D1032" s="11"/>
      <c r="E1032" s="11"/>
      <c r="F1032" s="11"/>
      <c r="G1032" s="11"/>
      <c r="H1032" s="11"/>
      <c r="I1032" s="11"/>
      <c r="J1032" s="11"/>
      <c r="K1032" s="11">
        <v>1926188</v>
      </c>
      <c r="L1032" s="11"/>
      <c r="M1032" s="11"/>
      <c r="N1032" s="11"/>
      <c r="O1032" s="11"/>
      <c r="P1032" s="11"/>
      <c r="Q1032" s="11">
        <v>1926188</v>
      </c>
    </row>
    <row r="1033" spans="1:17" x14ac:dyDescent="0.25">
      <c r="A1033" s="10">
        <v>1029</v>
      </c>
      <c r="B1033" s="11"/>
      <c r="C1033" s="11"/>
      <c r="D1033" s="11"/>
      <c r="E1033" s="11"/>
      <c r="F1033" s="11"/>
      <c r="G1033" s="11"/>
      <c r="H1033" s="11"/>
      <c r="I1033" s="11"/>
      <c r="J1033" s="11"/>
      <c r="K1033" s="11">
        <v>1838257</v>
      </c>
      <c r="L1033" s="11"/>
      <c r="M1033" s="11"/>
      <c r="N1033" s="11"/>
      <c r="O1033" s="11"/>
      <c r="P1033" s="11"/>
      <c r="Q1033" s="11">
        <v>1838257</v>
      </c>
    </row>
    <row r="1034" spans="1:17" x14ac:dyDescent="0.25">
      <c r="A1034" s="10">
        <v>1030</v>
      </c>
      <c r="B1034" s="11"/>
      <c r="C1034" s="11"/>
      <c r="D1034" s="11"/>
      <c r="E1034" s="11"/>
      <c r="F1034" s="11"/>
      <c r="G1034" s="11"/>
      <c r="H1034" s="11"/>
      <c r="I1034" s="11"/>
      <c r="J1034" s="11"/>
      <c r="K1034" s="11">
        <v>2651000</v>
      </c>
      <c r="L1034" s="11"/>
      <c r="M1034" s="11"/>
      <c r="N1034" s="11"/>
      <c r="O1034" s="11"/>
      <c r="P1034" s="11"/>
      <c r="Q1034" s="11">
        <v>2651000</v>
      </c>
    </row>
    <row r="1035" spans="1:17" x14ac:dyDescent="0.25">
      <c r="A1035" s="10">
        <v>1031</v>
      </c>
      <c r="B1035" s="11"/>
      <c r="C1035" s="11"/>
      <c r="D1035" s="11"/>
      <c r="E1035" s="11"/>
      <c r="F1035" s="11"/>
      <c r="G1035" s="11"/>
      <c r="H1035" s="11"/>
      <c r="I1035" s="11"/>
      <c r="J1035" s="11"/>
      <c r="K1035" s="11">
        <v>16444111</v>
      </c>
      <c r="L1035" s="11"/>
      <c r="M1035" s="11"/>
      <c r="N1035" s="11"/>
      <c r="O1035" s="11"/>
      <c r="P1035" s="11"/>
      <c r="Q1035" s="11">
        <v>16444111</v>
      </c>
    </row>
    <row r="1036" spans="1:17" x14ac:dyDescent="0.25">
      <c r="A1036" s="10">
        <v>1032</v>
      </c>
      <c r="B1036" s="11"/>
      <c r="C1036" s="11"/>
      <c r="D1036" s="11"/>
      <c r="E1036" s="11"/>
      <c r="F1036" s="11"/>
      <c r="G1036" s="11"/>
      <c r="H1036" s="11"/>
      <c r="I1036" s="11"/>
      <c r="J1036" s="11"/>
      <c r="K1036" s="11">
        <v>4356863</v>
      </c>
      <c r="L1036" s="11"/>
      <c r="M1036" s="11"/>
      <c r="N1036" s="11"/>
      <c r="O1036" s="11"/>
      <c r="P1036" s="11"/>
      <c r="Q1036" s="11">
        <v>4356863</v>
      </c>
    </row>
    <row r="1037" spans="1:17" x14ac:dyDescent="0.25">
      <c r="A1037" s="10">
        <v>1033</v>
      </c>
      <c r="B1037" s="11"/>
      <c r="C1037" s="11"/>
      <c r="D1037" s="11"/>
      <c r="E1037" s="11"/>
      <c r="F1037" s="11"/>
      <c r="G1037" s="11"/>
      <c r="H1037" s="11"/>
      <c r="I1037" s="11"/>
      <c r="J1037" s="11"/>
      <c r="K1037" s="11">
        <v>580878</v>
      </c>
      <c r="L1037" s="11"/>
      <c r="M1037" s="11"/>
      <c r="N1037" s="11"/>
      <c r="O1037" s="11"/>
      <c r="P1037" s="11"/>
      <c r="Q1037" s="11">
        <v>580878</v>
      </c>
    </row>
    <row r="1038" spans="1:17" x14ac:dyDescent="0.25">
      <c r="A1038" s="10">
        <v>1034</v>
      </c>
      <c r="B1038" s="11"/>
      <c r="C1038" s="11"/>
      <c r="D1038" s="11"/>
      <c r="E1038" s="11"/>
      <c r="F1038" s="11"/>
      <c r="G1038" s="11"/>
      <c r="H1038" s="11"/>
      <c r="I1038" s="11"/>
      <c r="J1038" s="11"/>
      <c r="K1038" s="11">
        <v>677955</v>
      </c>
      <c r="L1038" s="11"/>
      <c r="M1038" s="11"/>
      <c r="N1038" s="11"/>
      <c r="O1038" s="11"/>
      <c r="P1038" s="11"/>
      <c r="Q1038" s="11">
        <v>677955</v>
      </c>
    </row>
    <row r="1039" spans="1:17" x14ac:dyDescent="0.25">
      <c r="A1039" s="10">
        <v>1035</v>
      </c>
      <c r="B1039" s="11"/>
      <c r="C1039" s="11"/>
      <c r="D1039" s="11"/>
      <c r="E1039" s="11"/>
      <c r="F1039" s="11"/>
      <c r="G1039" s="11"/>
      <c r="H1039" s="11"/>
      <c r="I1039" s="11"/>
      <c r="J1039" s="11"/>
      <c r="K1039" s="11">
        <v>2901370</v>
      </c>
      <c r="L1039" s="11"/>
      <c r="M1039" s="11"/>
      <c r="N1039" s="11"/>
      <c r="O1039" s="11"/>
      <c r="P1039" s="11"/>
      <c r="Q1039" s="11">
        <v>2901370</v>
      </c>
    </row>
    <row r="1040" spans="1:17" x14ac:dyDescent="0.25">
      <c r="A1040" s="10">
        <v>1036</v>
      </c>
      <c r="B1040" s="11"/>
      <c r="C1040" s="11"/>
      <c r="D1040" s="11"/>
      <c r="E1040" s="11"/>
      <c r="F1040" s="11"/>
      <c r="G1040" s="11"/>
      <c r="H1040" s="11"/>
      <c r="I1040" s="11"/>
      <c r="J1040" s="11"/>
      <c r="K1040" s="11">
        <v>2525676</v>
      </c>
      <c r="L1040" s="11"/>
      <c r="M1040" s="11"/>
      <c r="N1040" s="11"/>
      <c r="O1040" s="11"/>
      <c r="P1040" s="11"/>
      <c r="Q1040" s="11">
        <v>2525676</v>
      </c>
    </row>
    <row r="1041" spans="1:17" x14ac:dyDescent="0.25">
      <c r="A1041" s="10">
        <v>1037</v>
      </c>
      <c r="B1041" s="11"/>
      <c r="C1041" s="11"/>
      <c r="D1041" s="11"/>
      <c r="E1041" s="11"/>
      <c r="F1041" s="11"/>
      <c r="G1041" s="11"/>
      <c r="H1041" s="11"/>
      <c r="I1041" s="11"/>
      <c r="J1041" s="11"/>
      <c r="K1041" s="11">
        <v>1765331</v>
      </c>
      <c r="L1041" s="11"/>
      <c r="M1041" s="11"/>
      <c r="N1041" s="11"/>
      <c r="O1041" s="11"/>
      <c r="P1041" s="11"/>
      <c r="Q1041" s="11">
        <v>1765331</v>
      </c>
    </row>
    <row r="1042" spans="1:17" x14ac:dyDescent="0.25">
      <c r="A1042" s="10">
        <v>1038</v>
      </c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>
        <v>10240980</v>
      </c>
      <c r="M1042" s="11"/>
      <c r="N1042" s="11"/>
      <c r="O1042" s="11"/>
      <c r="P1042" s="11"/>
      <c r="Q1042" s="11">
        <v>10240980</v>
      </c>
    </row>
    <row r="1043" spans="1:17" x14ac:dyDescent="0.25">
      <c r="A1043" s="10">
        <v>1039</v>
      </c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>
        <v>110986</v>
      </c>
      <c r="M1043" s="11"/>
      <c r="N1043" s="11"/>
      <c r="O1043" s="11"/>
      <c r="P1043" s="11"/>
      <c r="Q1043" s="11">
        <v>110986</v>
      </c>
    </row>
    <row r="1044" spans="1:17" x14ac:dyDescent="0.25">
      <c r="A1044" s="10">
        <v>1040</v>
      </c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>
        <v>154500</v>
      </c>
      <c r="M1044" s="11"/>
      <c r="N1044" s="11"/>
      <c r="O1044" s="11"/>
      <c r="P1044" s="11"/>
      <c r="Q1044" s="11">
        <v>154500</v>
      </c>
    </row>
    <row r="1045" spans="1:17" x14ac:dyDescent="0.25">
      <c r="A1045" s="10">
        <v>1041</v>
      </c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>
        <v>7666034</v>
      </c>
      <c r="M1045" s="11"/>
      <c r="N1045" s="11"/>
      <c r="O1045" s="11"/>
      <c r="P1045" s="11"/>
      <c r="Q1045" s="11">
        <v>7666034</v>
      </c>
    </row>
    <row r="1046" spans="1:17" x14ac:dyDescent="0.25">
      <c r="A1046" s="10">
        <v>1042</v>
      </c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>
        <v>27349647</v>
      </c>
      <c r="M1046" s="11"/>
      <c r="N1046" s="11"/>
      <c r="O1046" s="11"/>
      <c r="P1046" s="11"/>
      <c r="Q1046" s="11">
        <v>27349647</v>
      </c>
    </row>
    <row r="1047" spans="1:17" x14ac:dyDescent="0.25">
      <c r="A1047" s="10">
        <v>1043</v>
      </c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>
        <v>1641883</v>
      </c>
      <c r="M1047" s="11"/>
      <c r="N1047" s="11"/>
      <c r="O1047" s="11"/>
      <c r="P1047" s="11"/>
      <c r="Q1047" s="11">
        <v>1641883</v>
      </c>
    </row>
    <row r="1048" spans="1:17" x14ac:dyDescent="0.25">
      <c r="A1048" s="10">
        <v>1044</v>
      </c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>
        <v>2608805</v>
      </c>
      <c r="M1048" s="11"/>
      <c r="N1048" s="11"/>
      <c r="O1048" s="11"/>
      <c r="P1048" s="11"/>
      <c r="Q1048" s="11">
        <v>2608805</v>
      </c>
    </row>
    <row r="1049" spans="1:17" x14ac:dyDescent="0.25">
      <c r="A1049" s="10">
        <v>1045</v>
      </c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>
        <v>13466999</v>
      </c>
      <c r="M1049" s="11"/>
      <c r="N1049" s="11"/>
      <c r="O1049" s="11"/>
      <c r="P1049" s="11"/>
      <c r="Q1049" s="11">
        <v>13466999</v>
      </c>
    </row>
    <row r="1050" spans="1:17" x14ac:dyDescent="0.25">
      <c r="A1050" s="10">
        <v>1046</v>
      </c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>
        <v>4531387</v>
      </c>
      <c r="M1050" s="11"/>
      <c r="N1050" s="11"/>
      <c r="O1050" s="11"/>
      <c r="P1050" s="11"/>
      <c r="Q1050" s="11">
        <v>4531387</v>
      </c>
    </row>
    <row r="1051" spans="1:17" x14ac:dyDescent="0.25">
      <c r="A1051" s="10">
        <v>1047</v>
      </c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>
        <v>751179</v>
      </c>
      <c r="M1051" s="11"/>
      <c r="N1051" s="11"/>
      <c r="O1051" s="11"/>
      <c r="P1051" s="11"/>
      <c r="Q1051" s="11">
        <v>751179</v>
      </c>
    </row>
    <row r="1052" spans="1:17" x14ac:dyDescent="0.25">
      <c r="A1052" s="10">
        <v>1048</v>
      </c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>
        <v>2418369</v>
      </c>
      <c r="M1052" s="11"/>
      <c r="N1052" s="11"/>
      <c r="O1052" s="11"/>
      <c r="P1052" s="11"/>
      <c r="Q1052" s="11">
        <v>2418369</v>
      </c>
    </row>
    <row r="1053" spans="1:17" x14ac:dyDescent="0.25">
      <c r="A1053" s="10">
        <v>1049</v>
      </c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>
        <v>768343</v>
      </c>
      <c r="M1053" s="11"/>
      <c r="N1053" s="11"/>
      <c r="O1053" s="11"/>
      <c r="P1053" s="11"/>
      <c r="Q1053" s="11">
        <v>768343</v>
      </c>
    </row>
    <row r="1054" spans="1:17" x14ac:dyDescent="0.25">
      <c r="A1054" s="10">
        <v>1050</v>
      </c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>
        <v>4257751</v>
      </c>
      <c r="M1054" s="11"/>
      <c r="N1054" s="11"/>
      <c r="O1054" s="11"/>
      <c r="P1054" s="11"/>
      <c r="Q1054" s="11">
        <v>4257751</v>
      </c>
    </row>
    <row r="1055" spans="1:17" x14ac:dyDescent="0.25">
      <c r="A1055" s="10">
        <v>1051</v>
      </c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>
        <v>6492944</v>
      </c>
      <c r="M1055" s="11"/>
      <c r="N1055" s="11"/>
      <c r="O1055" s="11"/>
      <c r="P1055" s="11"/>
      <c r="Q1055" s="11">
        <v>6492944</v>
      </c>
    </row>
    <row r="1056" spans="1:17" x14ac:dyDescent="0.25">
      <c r="A1056" s="10">
        <v>1052</v>
      </c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>
        <v>4998936</v>
      </c>
      <c r="M1056" s="11"/>
      <c r="N1056" s="11"/>
      <c r="O1056" s="11"/>
      <c r="P1056" s="11"/>
      <c r="Q1056" s="11">
        <v>4998936</v>
      </c>
    </row>
    <row r="1057" spans="1:17" x14ac:dyDescent="0.25">
      <c r="A1057" s="10">
        <v>1053</v>
      </c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>
        <v>6209375</v>
      </c>
      <c r="M1057" s="11"/>
      <c r="N1057" s="11"/>
      <c r="O1057" s="11"/>
      <c r="P1057" s="11"/>
      <c r="Q1057" s="11">
        <v>6209375</v>
      </c>
    </row>
    <row r="1058" spans="1:17" x14ac:dyDescent="0.25">
      <c r="A1058" s="10">
        <v>1054</v>
      </c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>
        <v>2495609</v>
      </c>
      <c r="M1058" s="11"/>
      <c r="N1058" s="11"/>
      <c r="O1058" s="11"/>
      <c r="P1058" s="11"/>
      <c r="Q1058" s="11">
        <v>2495609</v>
      </c>
    </row>
    <row r="1059" spans="1:17" x14ac:dyDescent="0.25">
      <c r="A1059" s="10">
        <v>1055</v>
      </c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>
        <v>25450431</v>
      </c>
      <c r="M1059" s="11"/>
      <c r="N1059" s="11"/>
      <c r="O1059" s="11"/>
      <c r="P1059" s="11"/>
      <c r="Q1059" s="11">
        <v>25450431</v>
      </c>
    </row>
    <row r="1060" spans="1:17" x14ac:dyDescent="0.25">
      <c r="A1060" s="10">
        <v>1056</v>
      </c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>
        <v>4872620</v>
      </c>
      <c r="M1060" s="11"/>
      <c r="N1060" s="11"/>
      <c r="O1060" s="11"/>
      <c r="P1060" s="11"/>
      <c r="Q1060" s="11">
        <v>4872620</v>
      </c>
    </row>
    <row r="1061" spans="1:17" x14ac:dyDescent="0.25">
      <c r="A1061" s="10">
        <v>1057</v>
      </c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>
        <v>514608</v>
      </c>
      <c r="M1061" s="11"/>
      <c r="N1061" s="11"/>
      <c r="O1061" s="11"/>
      <c r="P1061" s="11"/>
      <c r="Q1061" s="11">
        <v>514608</v>
      </c>
    </row>
    <row r="1062" spans="1:17" x14ac:dyDescent="0.25">
      <c r="A1062" s="10">
        <v>1058</v>
      </c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>
        <v>13792851</v>
      </c>
      <c r="M1062" s="11"/>
      <c r="N1062" s="11"/>
      <c r="O1062" s="11"/>
      <c r="P1062" s="11"/>
      <c r="Q1062" s="11">
        <v>13792851</v>
      </c>
    </row>
    <row r="1063" spans="1:17" x14ac:dyDescent="0.25">
      <c r="A1063" s="10">
        <v>1059</v>
      </c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>
        <v>5150697</v>
      </c>
      <c r="M1063" s="11"/>
      <c r="N1063" s="11"/>
      <c r="O1063" s="11"/>
      <c r="P1063" s="11"/>
      <c r="Q1063" s="11">
        <v>5150697</v>
      </c>
    </row>
    <row r="1064" spans="1:17" x14ac:dyDescent="0.25">
      <c r="A1064" s="10">
        <v>1060</v>
      </c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>
        <v>631564</v>
      </c>
      <c r="M1064" s="11"/>
      <c r="N1064" s="11"/>
      <c r="O1064" s="11"/>
      <c r="P1064" s="11"/>
      <c r="Q1064" s="11">
        <v>631564</v>
      </c>
    </row>
    <row r="1065" spans="1:17" x14ac:dyDescent="0.25">
      <c r="A1065" s="10">
        <v>1061</v>
      </c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>
        <v>1570237</v>
      </c>
      <c r="M1065" s="11"/>
      <c r="N1065" s="11"/>
      <c r="O1065" s="11"/>
      <c r="P1065" s="11"/>
      <c r="Q1065" s="11">
        <v>1570237</v>
      </c>
    </row>
    <row r="1066" spans="1:17" x14ac:dyDescent="0.25">
      <c r="A1066" s="10">
        <v>1062</v>
      </c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>
        <v>10288024</v>
      </c>
      <c r="M1066" s="11"/>
      <c r="N1066" s="11"/>
      <c r="O1066" s="11"/>
      <c r="P1066" s="11"/>
      <c r="Q1066" s="11">
        <v>10288024</v>
      </c>
    </row>
    <row r="1067" spans="1:17" x14ac:dyDescent="0.25">
      <c r="A1067" s="10">
        <v>1063</v>
      </c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>
        <v>428909</v>
      </c>
      <c r="M1067" s="11"/>
      <c r="N1067" s="11"/>
      <c r="O1067" s="11"/>
      <c r="P1067" s="11"/>
      <c r="Q1067" s="11">
        <v>428909</v>
      </c>
    </row>
    <row r="1068" spans="1:17" x14ac:dyDescent="0.25">
      <c r="A1068" s="10">
        <v>1064</v>
      </c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>
        <v>597828</v>
      </c>
      <c r="M1068" s="11"/>
      <c r="N1068" s="11"/>
      <c r="O1068" s="11"/>
      <c r="P1068" s="11"/>
      <c r="Q1068" s="11">
        <v>597828</v>
      </c>
    </row>
    <row r="1069" spans="1:17" x14ac:dyDescent="0.25">
      <c r="A1069" s="10">
        <v>1065</v>
      </c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>
        <v>6914636</v>
      </c>
      <c r="M1069" s="11"/>
      <c r="N1069" s="11"/>
      <c r="O1069" s="11"/>
      <c r="P1069" s="11"/>
      <c r="Q1069" s="11">
        <v>6914636</v>
      </c>
    </row>
    <row r="1070" spans="1:17" x14ac:dyDescent="0.25">
      <c r="A1070" s="10">
        <v>1066</v>
      </c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>
        <v>1152145</v>
      </c>
      <c r="M1070" s="11"/>
      <c r="N1070" s="11"/>
      <c r="O1070" s="11"/>
      <c r="P1070" s="11"/>
      <c r="Q1070" s="11">
        <v>1152145</v>
      </c>
    </row>
    <row r="1071" spans="1:17" x14ac:dyDescent="0.25">
      <c r="A1071" s="10">
        <v>1067</v>
      </c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>
        <v>273244</v>
      </c>
      <c r="M1071" s="11"/>
      <c r="N1071" s="11"/>
      <c r="O1071" s="11"/>
      <c r="P1071" s="11"/>
      <c r="Q1071" s="11">
        <v>273244</v>
      </c>
    </row>
    <row r="1072" spans="1:17" x14ac:dyDescent="0.25">
      <c r="A1072" s="10">
        <v>1068</v>
      </c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>
        <v>1808330</v>
      </c>
      <c r="M1072" s="11"/>
      <c r="N1072" s="11"/>
      <c r="O1072" s="11"/>
      <c r="P1072" s="11"/>
      <c r="Q1072" s="11">
        <v>1808330</v>
      </c>
    </row>
    <row r="1073" spans="1:17" x14ac:dyDescent="0.25">
      <c r="A1073" s="10">
        <v>1069</v>
      </c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>
        <v>712284</v>
      </c>
      <c r="M1073" s="11"/>
      <c r="N1073" s="11"/>
      <c r="O1073" s="11"/>
      <c r="P1073" s="11"/>
      <c r="Q1073" s="11">
        <v>712284</v>
      </c>
    </row>
    <row r="1074" spans="1:17" x14ac:dyDescent="0.25">
      <c r="A1074" s="10">
        <v>1070</v>
      </c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>
        <v>18267266</v>
      </c>
      <c r="M1074" s="11"/>
      <c r="N1074" s="11"/>
      <c r="O1074" s="11"/>
      <c r="P1074" s="11"/>
      <c r="Q1074" s="11">
        <v>18267266</v>
      </c>
    </row>
    <row r="1075" spans="1:17" x14ac:dyDescent="0.25">
      <c r="A1075" s="10">
        <v>1071</v>
      </c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>
        <v>6782560</v>
      </c>
      <c r="M1075" s="11"/>
      <c r="N1075" s="11"/>
      <c r="O1075" s="11"/>
      <c r="P1075" s="11"/>
      <c r="Q1075" s="11">
        <v>6782560</v>
      </c>
    </row>
    <row r="1076" spans="1:17" x14ac:dyDescent="0.25">
      <c r="A1076" s="10">
        <v>1072</v>
      </c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>
        <v>5838048</v>
      </c>
      <c r="M1076" s="11"/>
      <c r="N1076" s="11"/>
      <c r="O1076" s="11"/>
      <c r="P1076" s="11"/>
      <c r="Q1076" s="11">
        <v>5838048</v>
      </c>
    </row>
    <row r="1077" spans="1:17" x14ac:dyDescent="0.25">
      <c r="A1077" s="10">
        <v>1073</v>
      </c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>
        <v>2988989</v>
      </c>
      <c r="M1077" s="11"/>
      <c r="N1077" s="11"/>
      <c r="O1077" s="11"/>
      <c r="P1077" s="11"/>
      <c r="Q1077" s="11">
        <v>2988989</v>
      </c>
    </row>
    <row r="1078" spans="1:17" x14ac:dyDescent="0.25">
      <c r="A1078" s="10">
        <v>1074</v>
      </c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>
        <v>765000</v>
      </c>
      <c r="M1078" s="11"/>
      <c r="N1078" s="11"/>
      <c r="O1078" s="11"/>
      <c r="P1078" s="11"/>
      <c r="Q1078" s="11">
        <v>765000</v>
      </c>
    </row>
    <row r="1079" spans="1:17" x14ac:dyDescent="0.25">
      <c r="A1079" s="10">
        <v>1075</v>
      </c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>
        <v>853164</v>
      </c>
      <c r="M1079" s="11"/>
      <c r="N1079" s="11"/>
      <c r="O1079" s="11"/>
      <c r="P1079" s="11"/>
      <c r="Q1079" s="11">
        <v>853164</v>
      </c>
    </row>
    <row r="1080" spans="1:17" x14ac:dyDescent="0.25">
      <c r="A1080" s="10">
        <v>1076</v>
      </c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>
        <v>13874262</v>
      </c>
      <c r="M1080" s="11"/>
      <c r="N1080" s="11"/>
      <c r="O1080" s="11"/>
      <c r="P1080" s="11"/>
      <c r="Q1080" s="11">
        <v>13874262</v>
      </c>
    </row>
    <row r="1081" spans="1:17" x14ac:dyDescent="0.25">
      <c r="A1081" s="10">
        <v>1077</v>
      </c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>
        <v>9322409</v>
      </c>
      <c r="M1081" s="11"/>
      <c r="N1081" s="11"/>
      <c r="O1081" s="11"/>
      <c r="P1081" s="11"/>
      <c r="Q1081" s="11">
        <v>9322409</v>
      </c>
    </row>
    <row r="1082" spans="1:17" x14ac:dyDescent="0.25">
      <c r="A1082" s="10">
        <v>1078</v>
      </c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>
        <v>1119390</v>
      </c>
      <c r="M1082" s="11"/>
      <c r="N1082" s="11"/>
      <c r="O1082" s="11"/>
      <c r="P1082" s="11"/>
      <c r="Q1082" s="11">
        <v>1119390</v>
      </c>
    </row>
    <row r="1083" spans="1:17" x14ac:dyDescent="0.25">
      <c r="A1083" s="10">
        <v>1079</v>
      </c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>
        <v>1296414</v>
      </c>
      <c r="M1083" s="11"/>
      <c r="N1083" s="11"/>
      <c r="O1083" s="11"/>
      <c r="P1083" s="11"/>
      <c r="Q1083" s="11">
        <v>1296414</v>
      </c>
    </row>
    <row r="1084" spans="1:17" x14ac:dyDescent="0.25">
      <c r="A1084" s="10">
        <v>1080</v>
      </c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>
        <v>5231719</v>
      </c>
      <c r="M1084" s="11"/>
      <c r="N1084" s="11"/>
      <c r="O1084" s="11"/>
      <c r="P1084" s="11"/>
      <c r="Q1084" s="11">
        <v>5231719</v>
      </c>
    </row>
    <row r="1085" spans="1:17" x14ac:dyDescent="0.25">
      <c r="A1085" s="10">
        <v>1081</v>
      </c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>
        <v>1244430</v>
      </c>
      <c r="M1085" s="11"/>
      <c r="N1085" s="11"/>
      <c r="O1085" s="11"/>
      <c r="P1085" s="11"/>
      <c r="Q1085" s="11">
        <v>1244430</v>
      </c>
    </row>
    <row r="1086" spans="1:17" x14ac:dyDescent="0.25">
      <c r="A1086" s="10">
        <v>1082</v>
      </c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>
        <v>150000</v>
      </c>
      <c r="M1086" s="11"/>
      <c r="N1086" s="11"/>
      <c r="O1086" s="11"/>
      <c r="P1086" s="11"/>
      <c r="Q1086" s="11">
        <v>150000</v>
      </c>
    </row>
    <row r="1087" spans="1:17" x14ac:dyDescent="0.25">
      <c r="A1087" s="10">
        <v>1083</v>
      </c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>
        <v>398000</v>
      </c>
      <c r="M1087" s="11"/>
      <c r="N1087" s="11"/>
      <c r="O1087" s="11"/>
      <c r="P1087" s="11"/>
      <c r="Q1087" s="11">
        <v>398000</v>
      </c>
    </row>
    <row r="1088" spans="1:17" x14ac:dyDescent="0.25">
      <c r="A1088" s="10">
        <v>1084</v>
      </c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>
        <v>2616846</v>
      </c>
      <c r="M1088" s="11"/>
      <c r="N1088" s="11"/>
      <c r="O1088" s="11"/>
      <c r="P1088" s="11"/>
      <c r="Q1088" s="11">
        <v>2616846</v>
      </c>
    </row>
    <row r="1089" spans="1:17" x14ac:dyDescent="0.25">
      <c r="A1089" s="10">
        <v>1085</v>
      </c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>
        <v>856246</v>
      </c>
      <c r="M1089" s="11"/>
      <c r="N1089" s="11"/>
      <c r="O1089" s="11"/>
      <c r="P1089" s="11"/>
      <c r="Q1089" s="11">
        <v>856246</v>
      </c>
    </row>
    <row r="1090" spans="1:17" x14ac:dyDescent="0.25">
      <c r="A1090" s="10">
        <v>1086</v>
      </c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>
        <v>1209938</v>
      </c>
      <c r="M1090" s="11"/>
      <c r="N1090" s="11"/>
      <c r="O1090" s="11"/>
      <c r="P1090" s="11"/>
      <c r="Q1090" s="11">
        <v>1209938</v>
      </c>
    </row>
    <row r="1091" spans="1:17" x14ac:dyDescent="0.25">
      <c r="A1091" s="10">
        <v>1087</v>
      </c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>
        <v>253660</v>
      </c>
      <c r="M1091" s="11"/>
      <c r="N1091" s="11"/>
      <c r="O1091" s="11"/>
      <c r="P1091" s="11"/>
      <c r="Q1091" s="11">
        <v>253660</v>
      </c>
    </row>
    <row r="1092" spans="1:17" x14ac:dyDescent="0.25">
      <c r="A1092" s="10">
        <v>1088</v>
      </c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>
        <v>433219</v>
      </c>
      <c r="M1092" s="11"/>
      <c r="N1092" s="11"/>
      <c r="O1092" s="11"/>
      <c r="P1092" s="11"/>
      <c r="Q1092" s="11">
        <v>433219</v>
      </c>
    </row>
    <row r="1093" spans="1:17" x14ac:dyDescent="0.25">
      <c r="A1093" s="10">
        <v>1089</v>
      </c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>
        <v>671490</v>
      </c>
      <c r="M1093" s="11"/>
      <c r="N1093" s="11"/>
      <c r="O1093" s="11"/>
      <c r="P1093" s="11"/>
      <c r="Q1093" s="11">
        <v>671490</v>
      </c>
    </row>
    <row r="1094" spans="1:17" x14ac:dyDescent="0.25">
      <c r="A1094" s="10">
        <v>1090</v>
      </c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>
        <v>3039598</v>
      </c>
      <c r="M1094" s="11"/>
      <c r="N1094" s="11"/>
      <c r="O1094" s="11"/>
      <c r="P1094" s="11"/>
      <c r="Q1094" s="11">
        <v>3039598</v>
      </c>
    </row>
    <row r="1095" spans="1:17" x14ac:dyDescent="0.25">
      <c r="A1095" s="10">
        <v>1091</v>
      </c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>
        <v>2778136</v>
      </c>
      <c r="M1095" s="11"/>
      <c r="N1095" s="11"/>
      <c r="O1095" s="11"/>
      <c r="P1095" s="11"/>
      <c r="Q1095" s="11">
        <v>2778136</v>
      </c>
    </row>
    <row r="1096" spans="1:17" x14ac:dyDescent="0.25">
      <c r="A1096" s="10">
        <v>1092</v>
      </c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>
        <v>4564474</v>
      </c>
      <c r="M1096" s="11"/>
      <c r="N1096" s="11"/>
      <c r="O1096" s="11"/>
      <c r="P1096" s="11"/>
      <c r="Q1096" s="11">
        <v>4564474</v>
      </c>
    </row>
    <row r="1097" spans="1:17" x14ac:dyDescent="0.25">
      <c r="A1097" s="10">
        <v>1093</v>
      </c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>
        <v>357500</v>
      </c>
      <c r="M1097" s="11"/>
      <c r="N1097" s="11"/>
      <c r="O1097" s="11"/>
      <c r="P1097" s="11"/>
      <c r="Q1097" s="11">
        <v>357500</v>
      </c>
    </row>
    <row r="1098" spans="1:17" x14ac:dyDescent="0.25">
      <c r="A1098" s="10">
        <v>1094</v>
      </c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>
        <v>2955727</v>
      </c>
      <c r="M1098" s="11"/>
      <c r="N1098" s="11"/>
      <c r="O1098" s="11"/>
      <c r="P1098" s="11"/>
      <c r="Q1098" s="11">
        <v>2955727</v>
      </c>
    </row>
    <row r="1099" spans="1:17" x14ac:dyDescent="0.25">
      <c r="A1099" s="10">
        <v>1095</v>
      </c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>
        <v>790001</v>
      </c>
      <c r="M1099" s="11"/>
      <c r="N1099" s="11"/>
      <c r="O1099" s="11"/>
      <c r="P1099" s="11"/>
      <c r="Q1099" s="11">
        <v>790001</v>
      </c>
    </row>
    <row r="1100" spans="1:17" x14ac:dyDescent="0.25">
      <c r="A1100" s="10">
        <v>1096</v>
      </c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>
        <v>1122780</v>
      </c>
      <c r="M1100" s="11"/>
      <c r="N1100" s="11"/>
      <c r="O1100" s="11"/>
      <c r="P1100" s="11"/>
      <c r="Q1100" s="11">
        <v>1122780</v>
      </c>
    </row>
    <row r="1101" spans="1:17" x14ac:dyDescent="0.25">
      <c r="A1101" s="10">
        <v>1097</v>
      </c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>
        <v>540557</v>
      </c>
      <c r="M1101" s="11"/>
      <c r="N1101" s="11"/>
      <c r="O1101" s="11"/>
      <c r="P1101" s="11"/>
      <c r="Q1101" s="11">
        <v>540557</v>
      </c>
    </row>
    <row r="1102" spans="1:17" x14ac:dyDescent="0.25">
      <c r="A1102" s="10">
        <v>1098</v>
      </c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>
        <v>206228</v>
      </c>
      <c r="M1102" s="11"/>
      <c r="N1102" s="11"/>
      <c r="O1102" s="11"/>
      <c r="P1102" s="11"/>
      <c r="Q1102" s="11">
        <v>206228</v>
      </c>
    </row>
    <row r="1103" spans="1:17" x14ac:dyDescent="0.25">
      <c r="A1103" s="10">
        <v>1099</v>
      </c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>
        <v>1328934</v>
      </c>
      <c r="M1103" s="11"/>
      <c r="N1103" s="11"/>
      <c r="O1103" s="11"/>
      <c r="P1103" s="11"/>
      <c r="Q1103" s="11">
        <v>1328934</v>
      </c>
    </row>
    <row r="1104" spans="1:17" x14ac:dyDescent="0.25">
      <c r="A1104" s="10">
        <v>1100</v>
      </c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>
        <v>7669548</v>
      </c>
      <c r="M1104" s="11"/>
      <c r="N1104" s="11"/>
      <c r="O1104" s="11"/>
      <c r="P1104" s="11"/>
      <c r="Q1104" s="11">
        <v>7669548</v>
      </c>
    </row>
    <row r="1105" spans="1:17" x14ac:dyDescent="0.25">
      <c r="A1105" s="10">
        <v>1101</v>
      </c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>
        <v>4363366</v>
      </c>
      <c r="M1105" s="11"/>
      <c r="N1105" s="11"/>
      <c r="O1105" s="11"/>
      <c r="P1105" s="11"/>
      <c r="Q1105" s="11">
        <v>4363366</v>
      </c>
    </row>
    <row r="1106" spans="1:17" x14ac:dyDescent="0.25">
      <c r="A1106" s="10">
        <v>1102</v>
      </c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>
        <v>37059912</v>
      </c>
      <c r="M1106" s="11"/>
      <c r="N1106" s="11"/>
      <c r="O1106" s="11"/>
      <c r="P1106" s="11"/>
      <c r="Q1106" s="11">
        <v>37059912</v>
      </c>
    </row>
    <row r="1107" spans="1:17" x14ac:dyDescent="0.25">
      <c r="A1107" s="10">
        <v>1103</v>
      </c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>
        <v>1383619</v>
      </c>
      <c r="M1107" s="11"/>
      <c r="N1107" s="11"/>
      <c r="O1107" s="11"/>
      <c r="P1107" s="11"/>
      <c r="Q1107" s="11">
        <v>1383619</v>
      </c>
    </row>
    <row r="1108" spans="1:17" x14ac:dyDescent="0.25">
      <c r="A1108" s="10">
        <v>1104</v>
      </c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>
        <v>1450212</v>
      </c>
      <c r="M1108" s="11"/>
      <c r="N1108" s="11"/>
      <c r="O1108" s="11"/>
      <c r="P1108" s="11"/>
      <c r="Q1108" s="11">
        <v>1450212</v>
      </c>
    </row>
    <row r="1109" spans="1:17" x14ac:dyDescent="0.25">
      <c r="A1109" s="10">
        <v>1105</v>
      </c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>
        <v>12420168</v>
      </c>
      <c r="M1109" s="11"/>
      <c r="N1109" s="11"/>
      <c r="O1109" s="11"/>
      <c r="P1109" s="11"/>
      <c r="Q1109" s="11">
        <v>12420168</v>
      </c>
    </row>
    <row r="1110" spans="1:17" x14ac:dyDescent="0.25">
      <c r="A1110" s="10">
        <v>1106</v>
      </c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>
        <v>656111</v>
      </c>
      <c r="M1110" s="11"/>
      <c r="N1110" s="11"/>
      <c r="O1110" s="11"/>
      <c r="P1110" s="11"/>
      <c r="Q1110" s="11">
        <v>656111</v>
      </c>
    </row>
    <row r="1111" spans="1:17" x14ac:dyDescent="0.25">
      <c r="A1111" s="10">
        <v>1107</v>
      </c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>
        <v>6328484</v>
      </c>
      <c r="M1111" s="11"/>
      <c r="N1111" s="11"/>
      <c r="O1111" s="11"/>
      <c r="P1111" s="11"/>
      <c r="Q1111" s="11">
        <v>6328484</v>
      </c>
    </row>
    <row r="1112" spans="1:17" x14ac:dyDescent="0.25">
      <c r="A1112" s="10">
        <v>1108</v>
      </c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>
        <v>121367</v>
      </c>
      <c r="M1112" s="11"/>
      <c r="N1112" s="11"/>
      <c r="O1112" s="11"/>
      <c r="P1112" s="11"/>
      <c r="Q1112" s="11">
        <v>121367</v>
      </c>
    </row>
    <row r="1113" spans="1:17" x14ac:dyDescent="0.25">
      <c r="A1113" s="10">
        <v>1109</v>
      </c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>
        <v>1125760</v>
      </c>
      <c r="M1113" s="11"/>
      <c r="N1113" s="11"/>
      <c r="O1113" s="11"/>
      <c r="P1113" s="11"/>
      <c r="Q1113" s="11">
        <v>1125760</v>
      </c>
    </row>
    <row r="1114" spans="1:17" x14ac:dyDescent="0.25">
      <c r="A1114" s="10">
        <v>1110</v>
      </c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>
        <v>7831522</v>
      </c>
      <c r="M1114" s="11"/>
      <c r="N1114" s="11"/>
      <c r="O1114" s="11"/>
      <c r="P1114" s="11"/>
      <c r="Q1114" s="11">
        <v>7831522</v>
      </c>
    </row>
    <row r="1115" spans="1:17" x14ac:dyDescent="0.25">
      <c r="A1115" s="10">
        <v>1111</v>
      </c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>
        <v>2028765</v>
      </c>
      <c r="M1115" s="11"/>
      <c r="N1115" s="11"/>
      <c r="O1115" s="11"/>
      <c r="P1115" s="11"/>
      <c r="Q1115" s="11">
        <v>2028765</v>
      </c>
    </row>
    <row r="1116" spans="1:17" x14ac:dyDescent="0.25">
      <c r="A1116" s="10">
        <v>1112</v>
      </c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>
        <v>30401622</v>
      </c>
      <c r="M1116" s="11"/>
      <c r="N1116" s="11"/>
      <c r="O1116" s="11"/>
      <c r="P1116" s="11"/>
      <c r="Q1116" s="11">
        <v>30401622</v>
      </c>
    </row>
    <row r="1117" spans="1:17" x14ac:dyDescent="0.25">
      <c r="A1117" s="10">
        <v>1113</v>
      </c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>
        <v>21322430</v>
      </c>
      <c r="M1117" s="11"/>
      <c r="N1117" s="11"/>
      <c r="O1117" s="11"/>
      <c r="P1117" s="11"/>
      <c r="Q1117" s="11">
        <v>21322430</v>
      </c>
    </row>
    <row r="1118" spans="1:17" x14ac:dyDescent="0.25">
      <c r="A1118" s="10">
        <v>1114</v>
      </c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>
        <v>7630249</v>
      </c>
      <c r="M1118" s="11"/>
      <c r="N1118" s="11"/>
      <c r="O1118" s="11"/>
      <c r="P1118" s="11"/>
      <c r="Q1118" s="11">
        <v>7630249</v>
      </c>
    </row>
    <row r="1119" spans="1:17" x14ac:dyDescent="0.25">
      <c r="A1119" s="10">
        <v>1115</v>
      </c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>
        <v>2012870</v>
      </c>
      <c r="M1119" s="11"/>
      <c r="N1119" s="11"/>
      <c r="O1119" s="11"/>
      <c r="P1119" s="11"/>
      <c r="Q1119" s="11">
        <v>2012870</v>
      </c>
    </row>
    <row r="1120" spans="1:17" x14ac:dyDescent="0.25">
      <c r="A1120" s="10">
        <v>1116</v>
      </c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>
        <v>299425</v>
      </c>
      <c r="M1120" s="11"/>
      <c r="N1120" s="11"/>
      <c r="O1120" s="11"/>
      <c r="P1120" s="11"/>
      <c r="Q1120" s="11">
        <v>299425</v>
      </c>
    </row>
    <row r="1121" spans="1:17" x14ac:dyDescent="0.25">
      <c r="A1121" s="10">
        <v>1117</v>
      </c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>
        <v>589415</v>
      </c>
      <c r="M1121" s="11"/>
      <c r="N1121" s="11"/>
      <c r="O1121" s="11"/>
      <c r="P1121" s="11"/>
      <c r="Q1121" s="11">
        <v>589415</v>
      </c>
    </row>
    <row r="1122" spans="1:17" x14ac:dyDescent="0.25">
      <c r="A1122" s="10">
        <v>1118</v>
      </c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>
        <v>1429742</v>
      </c>
      <c r="M1122" s="11"/>
      <c r="N1122" s="11"/>
      <c r="O1122" s="11"/>
      <c r="P1122" s="11"/>
      <c r="Q1122" s="11">
        <v>1429742</v>
      </c>
    </row>
    <row r="1123" spans="1:17" x14ac:dyDescent="0.25">
      <c r="A1123" s="10">
        <v>1119</v>
      </c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>
        <v>1589493</v>
      </c>
      <c r="M1123" s="11"/>
      <c r="N1123" s="11"/>
      <c r="O1123" s="11"/>
      <c r="P1123" s="11"/>
      <c r="Q1123" s="11">
        <v>1589493</v>
      </c>
    </row>
    <row r="1124" spans="1:17" x14ac:dyDescent="0.25">
      <c r="A1124" s="10">
        <v>1120</v>
      </c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>
        <v>1594167</v>
      </c>
      <c r="M1124" s="11"/>
      <c r="N1124" s="11"/>
      <c r="O1124" s="11"/>
      <c r="P1124" s="11"/>
      <c r="Q1124" s="11">
        <v>1594167</v>
      </c>
    </row>
    <row r="1125" spans="1:17" x14ac:dyDescent="0.25">
      <c r="A1125" s="10">
        <v>1121</v>
      </c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>
        <v>5232918</v>
      </c>
      <c r="M1125" s="11"/>
      <c r="N1125" s="11"/>
      <c r="O1125" s="11"/>
      <c r="P1125" s="11"/>
      <c r="Q1125" s="11">
        <v>5232918</v>
      </c>
    </row>
    <row r="1126" spans="1:17" x14ac:dyDescent="0.25">
      <c r="A1126" s="10">
        <v>1122</v>
      </c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>
        <v>18139740</v>
      </c>
      <c r="M1126" s="11"/>
      <c r="N1126" s="11"/>
      <c r="O1126" s="11"/>
      <c r="P1126" s="11"/>
      <c r="Q1126" s="11">
        <v>18139740</v>
      </c>
    </row>
    <row r="1127" spans="1:17" x14ac:dyDescent="0.25">
      <c r="A1127" s="10">
        <v>1123</v>
      </c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>
        <v>755480</v>
      </c>
      <c r="M1127" s="11"/>
      <c r="N1127" s="11"/>
      <c r="O1127" s="11"/>
      <c r="P1127" s="11"/>
      <c r="Q1127" s="11">
        <v>755480</v>
      </c>
    </row>
    <row r="1128" spans="1:17" x14ac:dyDescent="0.25">
      <c r="A1128" s="10">
        <v>1124</v>
      </c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>
        <v>362268</v>
      </c>
      <c r="M1128" s="11"/>
      <c r="N1128" s="11"/>
      <c r="O1128" s="11"/>
      <c r="P1128" s="11"/>
      <c r="Q1128" s="11">
        <v>362268</v>
      </c>
    </row>
    <row r="1129" spans="1:17" x14ac:dyDescent="0.25">
      <c r="A1129" s="10">
        <v>1125</v>
      </c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>
        <v>2794040</v>
      </c>
      <c r="M1129" s="11"/>
      <c r="N1129" s="11"/>
      <c r="O1129" s="11"/>
      <c r="P1129" s="11"/>
      <c r="Q1129" s="11">
        <v>2794040</v>
      </c>
    </row>
    <row r="1130" spans="1:17" x14ac:dyDescent="0.25">
      <c r="A1130" s="10">
        <v>1126</v>
      </c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>
        <v>5995829</v>
      </c>
      <c r="M1130" s="11"/>
      <c r="N1130" s="11"/>
      <c r="O1130" s="11"/>
      <c r="P1130" s="11"/>
      <c r="Q1130" s="11">
        <v>5995829</v>
      </c>
    </row>
    <row r="1131" spans="1:17" x14ac:dyDescent="0.25">
      <c r="A1131" s="10">
        <v>1127</v>
      </c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>
        <v>3626996</v>
      </c>
      <c r="M1131" s="11"/>
      <c r="N1131" s="11"/>
      <c r="O1131" s="11"/>
      <c r="P1131" s="11"/>
      <c r="Q1131" s="11">
        <v>3626996</v>
      </c>
    </row>
    <row r="1132" spans="1:17" x14ac:dyDescent="0.25">
      <c r="A1132" s="10">
        <v>1128</v>
      </c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>
        <v>3076090</v>
      </c>
      <c r="M1132" s="11"/>
      <c r="N1132" s="11"/>
      <c r="O1132" s="11"/>
      <c r="P1132" s="11"/>
      <c r="Q1132" s="11">
        <v>3076090</v>
      </c>
    </row>
    <row r="1133" spans="1:17" x14ac:dyDescent="0.25">
      <c r="A1133" s="10">
        <v>1129</v>
      </c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>
        <v>1896564</v>
      </c>
      <c r="M1133" s="11"/>
      <c r="N1133" s="11"/>
      <c r="O1133" s="11"/>
      <c r="P1133" s="11"/>
      <c r="Q1133" s="11">
        <v>1896564</v>
      </c>
    </row>
    <row r="1134" spans="1:17" x14ac:dyDescent="0.25">
      <c r="A1134" s="10">
        <v>1130</v>
      </c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>
        <v>544540</v>
      </c>
      <c r="M1134" s="11"/>
      <c r="N1134" s="11"/>
      <c r="O1134" s="11"/>
      <c r="P1134" s="11"/>
      <c r="Q1134" s="11">
        <v>544540</v>
      </c>
    </row>
    <row r="1135" spans="1:17" x14ac:dyDescent="0.25">
      <c r="A1135" s="10">
        <v>1131</v>
      </c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>
        <v>5346073</v>
      </c>
      <c r="M1135" s="11"/>
      <c r="N1135" s="11"/>
      <c r="O1135" s="11"/>
      <c r="P1135" s="11"/>
      <c r="Q1135" s="11">
        <v>5346073</v>
      </c>
    </row>
    <row r="1136" spans="1:17" x14ac:dyDescent="0.25">
      <c r="A1136" s="10">
        <v>1132</v>
      </c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>
        <v>1468202</v>
      </c>
      <c r="M1136" s="11"/>
      <c r="N1136" s="11"/>
      <c r="O1136" s="11"/>
      <c r="P1136" s="11"/>
      <c r="Q1136" s="11">
        <v>1468202</v>
      </c>
    </row>
    <row r="1137" spans="1:17" x14ac:dyDescent="0.25">
      <c r="A1137" s="10">
        <v>1133</v>
      </c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>
        <v>988367</v>
      </c>
      <c r="M1137" s="11"/>
      <c r="N1137" s="11"/>
      <c r="O1137" s="11"/>
      <c r="P1137" s="11"/>
      <c r="Q1137" s="11">
        <v>988367</v>
      </c>
    </row>
    <row r="1138" spans="1:17" x14ac:dyDescent="0.25">
      <c r="A1138" s="10">
        <v>1134</v>
      </c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>
        <v>1820449</v>
      </c>
      <c r="M1138" s="11"/>
      <c r="N1138" s="11"/>
      <c r="O1138" s="11"/>
      <c r="P1138" s="11"/>
      <c r="Q1138" s="11">
        <v>1820449</v>
      </c>
    </row>
    <row r="1139" spans="1:17" x14ac:dyDescent="0.25">
      <c r="A1139" s="10">
        <v>1135</v>
      </c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>
        <v>1424500</v>
      </c>
      <c r="M1139" s="11"/>
      <c r="N1139" s="11"/>
      <c r="O1139" s="11"/>
      <c r="P1139" s="11"/>
      <c r="Q1139" s="11">
        <v>1424500</v>
      </c>
    </row>
    <row r="1140" spans="1:17" x14ac:dyDescent="0.25">
      <c r="A1140" s="10">
        <v>1136</v>
      </c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>
        <v>1742145</v>
      </c>
      <c r="M1140" s="11"/>
      <c r="N1140" s="11"/>
      <c r="O1140" s="11"/>
      <c r="P1140" s="11"/>
      <c r="Q1140" s="11">
        <v>1742145</v>
      </c>
    </row>
    <row r="1141" spans="1:17" x14ac:dyDescent="0.25">
      <c r="A1141" s="10">
        <v>1137</v>
      </c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>
        <v>408879</v>
      </c>
      <c r="M1141" s="11"/>
      <c r="N1141" s="11"/>
      <c r="O1141" s="11"/>
      <c r="P1141" s="11"/>
      <c r="Q1141" s="11">
        <v>408879</v>
      </c>
    </row>
    <row r="1142" spans="1:17" x14ac:dyDescent="0.25">
      <c r="A1142" s="10">
        <v>1138</v>
      </c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>
        <v>2585410</v>
      </c>
      <c r="M1142" s="11"/>
      <c r="N1142" s="11"/>
      <c r="O1142" s="11"/>
      <c r="P1142" s="11"/>
      <c r="Q1142" s="11">
        <v>2585410</v>
      </c>
    </row>
    <row r="1143" spans="1:17" x14ac:dyDescent="0.25">
      <c r="A1143" s="10">
        <v>1139</v>
      </c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>
        <v>3016964</v>
      </c>
      <c r="M1143" s="11"/>
      <c r="N1143" s="11"/>
      <c r="O1143" s="11"/>
      <c r="P1143" s="11"/>
      <c r="Q1143" s="11">
        <v>3016964</v>
      </c>
    </row>
    <row r="1144" spans="1:17" x14ac:dyDescent="0.25">
      <c r="A1144" s="10">
        <v>1140</v>
      </c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>
        <v>3667906</v>
      </c>
      <c r="M1144" s="11"/>
      <c r="N1144" s="11"/>
      <c r="O1144" s="11"/>
      <c r="P1144" s="11"/>
      <c r="Q1144" s="11">
        <v>3667906</v>
      </c>
    </row>
    <row r="1145" spans="1:17" x14ac:dyDescent="0.25">
      <c r="A1145" s="10">
        <v>1141</v>
      </c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>
        <v>2149709</v>
      </c>
      <c r="M1145" s="11"/>
      <c r="N1145" s="11"/>
      <c r="O1145" s="11"/>
      <c r="P1145" s="11"/>
      <c r="Q1145" s="11">
        <v>2149709</v>
      </c>
    </row>
    <row r="1146" spans="1:17" x14ac:dyDescent="0.25">
      <c r="A1146" s="10">
        <v>1142</v>
      </c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>
        <v>2432020</v>
      </c>
      <c r="M1146" s="11"/>
      <c r="N1146" s="11"/>
      <c r="O1146" s="11"/>
      <c r="P1146" s="11"/>
      <c r="Q1146" s="11">
        <v>2432020</v>
      </c>
    </row>
    <row r="1147" spans="1:17" x14ac:dyDescent="0.25">
      <c r="A1147" s="10">
        <v>1143</v>
      </c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>
        <v>918552</v>
      </c>
      <c r="M1147" s="11"/>
      <c r="N1147" s="11"/>
      <c r="O1147" s="11"/>
      <c r="P1147" s="11"/>
      <c r="Q1147" s="11">
        <v>918552</v>
      </c>
    </row>
    <row r="1148" spans="1:17" x14ac:dyDescent="0.25">
      <c r="A1148" s="10">
        <v>1144</v>
      </c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>
        <v>1375804</v>
      </c>
      <c r="M1148" s="11"/>
      <c r="N1148" s="11"/>
      <c r="O1148" s="11"/>
      <c r="P1148" s="11"/>
      <c r="Q1148" s="11">
        <v>1375804</v>
      </c>
    </row>
    <row r="1149" spans="1:17" x14ac:dyDescent="0.25">
      <c r="A1149" s="10">
        <v>1145</v>
      </c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>
        <v>3616353</v>
      </c>
      <c r="M1149" s="11"/>
      <c r="N1149" s="11"/>
      <c r="O1149" s="11"/>
      <c r="P1149" s="11"/>
      <c r="Q1149" s="11">
        <v>3616353</v>
      </c>
    </row>
    <row r="1150" spans="1:17" x14ac:dyDescent="0.25">
      <c r="A1150" s="10">
        <v>1146</v>
      </c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>
        <v>56614936</v>
      </c>
      <c r="M1150" s="11"/>
      <c r="N1150" s="11"/>
      <c r="O1150" s="11"/>
      <c r="P1150" s="11"/>
      <c r="Q1150" s="11">
        <v>56614936</v>
      </c>
    </row>
    <row r="1151" spans="1:17" x14ac:dyDescent="0.25">
      <c r="A1151" s="10">
        <v>1147</v>
      </c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>
        <v>1013210</v>
      </c>
      <c r="M1151" s="11"/>
      <c r="N1151" s="11"/>
      <c r="O1151" s="11"/>
      <c r="P1151" s="11"/>
      <c r="Q1151" s="11">
        <v>1013210</v>
      </c>
    </row>
    <row r="1152" spans="1:17" x14ac:dyDescent="0.25">
      <c r="A1152" s="10">
        <v>1148</v>
      </c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>
        <v>1860535</v>
      </c>
      <c r="N1152" s="11"/>
      <c r="O1152" s="11"/>
      <c r="P1152" s="11"/>
      <c r="Q1152" s="11">
        <v>1860535</v>
      </c>
    </row>
    <row r="1153" spans="1:17" x14ac:dyDescent="0.25">
      <c r="A1153" s="10">
        <v>1149</v>
      </c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>
        <v>3139203</v>
      </c>
      <c r="N1153" s="11"/>
      <c r="O1153" s="11"/>
      <c r="P1153" s="11"/>
      <c r="Q1153" s="11">
        <v>3139203</v>
      </c>
    </row>
    <row r="1154" spans="1:17" x14ac:dyDescent="0.25">
      <c r="A1154" s="10">
        <v>1150</v>
      </c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>
        <v>28253387</v>
      </c>
      <c r="N1154" s="11"/>
      <c r="O1154" s="11"/>
      <c r="P1154" s="11"/>
      <c r="Q1154" s="11">
        <v>28253387</v>
      </c>
    </row>
    <row r="1155" spans="1:17" x14ac:dyDescent="0.25">
      <c r="A1155" s="10">
        <v>1151</v>
      </c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>
        <v>791867</v>
      </c>
      <c r="N1155" s="11"/>
      <c r="O1155" s="11"/>
      <c r="P1155" s="11"/>
      <c r="Q1155" s="11">
        <v>791867</v>
      </c>
    </row>
    <row r="1156" spans="1:17" x14ac:dyDescent="0.25">
      <c r="A1156" s="10">
        <v>1152</v>
      </c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>
        <v>2027216</v>
      </c>
      <c r="N1156" s="11"/>
      <c r="O1156" s="11"/>
      <c r="P1156" s="11"/>
      <c r="Q1156" s="11">
        <v>2027216</v>
      </c>
    </row>
    <row r="1157" spans="1:17" x14ac:dyDescent="0.25">
      <c r="A1157" s="10">
        <v>1153</v>
      </c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>
        <v>1150000</v>
      </c>
      <c r="N1157" s="11"/>
      <c r="O1157" s="11"/>
      <c r="P1157" s="11"/>
      <c r="Q1157" s="11">
        <v>1150000</v>
      </c>
    </row>
    <row r="1158" spans="1:17" x14ac:dyDescent="0.25">
      <c r="A1158" s="10">
        <v>1154</v>
      </c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>
        <v>927960</v>
      </c>
      <c r="N1158" s="11"/>
      <c r="O1158" s="11"/>
      <c r="P1158" s="11"/>
      <c r="Q1158" s="11">
        <v>927960</v>
      </c>
    </row>
    <row r="1159" spans="1:17" x14ac:dyDescent="0.25">
      <c r="A1159" s="10">
        <v>1155</v>
      </c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>
        <v>3731588</v>
      </c>
      <c r="N1159" s="11"/>
      <c r="O1159" s="11"/>
      <c r="P1159" s="11"/>
      <c r="Q1159" s="11">
        <v>3731588</v>
      </c>
    </row>
    <row r="1160" spans="1:17" x14ac:dyDescent="0.25">
      <c r="A1160" s="10">
        <v>1156</v>
      </c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>
        <v>14604181</v>
      </c>
      <c r="N1160" s="11"/>
      <c r="O1160" s="11"/>
      <c r="P1160" s="11"/>
      <c r="Q1160" s="11">
        <v>14604181</v>
      </c>
    </row>
    <row r="1161" spans="1:17" x14ac:dyDescent="0.25">
      <c r="A1161" s="10">
        <v>1157</v>
      </c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>
        <v>1467259</v>
      </c>
      <c r="N1161" s="11"/>
      <c r="O1161" s="11"/>
      <c r="P1161" s="11"/>
      <c r="Q1161" s="11">
        <v>1467259</v>
      </c>
    </row>
    <row r="1162" spans="1:17" x14ac:dyDescent="0.25">
      <c r="A1162" s="10">
        <v>1158</v>
      </c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>
        <v>1586281</v>
      </c>
      <c r="N1162" s="11"/>
      <c r="O1162" s="11"/>
      <c r="P1162" s="11"/>
      <c r="Q1162" s="11">
        <v>1586281</v>
      </c>
    </row>
    <row r="1163" spans="1:17" x14ac:dyDescent="0.25">
      <c r="A1163" s="10">
        <v>1159</v>
      </c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>
        <v>120000</v>
      </c>
      <c r="N1163" s="11"/>
      <c r="O1163" s="11"/>
      <c r="P1163" s="11"/>
      <c r="Q1163" s="11">
        <v>120000</v>
      </c>
    </row>
    <row r="1164" spans="1:17" x14ac:dyDescent="0.25">
      <c r="A1164" s="10">
        <v>1160</v>
      </c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>
        <v>3334571</v>
      </c>
      <c r="N1164" s="11"/>
      <c r="O1164" s="11"/>
      <c r="P1164" s="11"/>
      <c r="Q1164" s="11">
        <v>3334571</v>
      </c>
    </row>
    <row r="1165" spans="1:17" x14ac:dyDescent="0.25">
      <c r="A1165" s="10">
        <v>1161</v>
      </c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>
        <v>2193600</v>
      </c>
      <c r="N1165" s="11"/>
      <c r="O1165" s="11"/>
      <c r="P1165" s="11"/>
      <c r="Q1165" s="11">
        <v>2193600</v>
      </c>
    </row>
    <row r="1166" spans="1:17" x14ac:dyDescent="0.25">
      <c r="A1166" s="10">
        <v>1162</v>
      </c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>
        <v>1932301</v>
      </c>
      <c r="N1166" s="11"/>
      <c r="O1166" s="11"/>
      <c r="P1166" s="11"/>
      <c r="Q1166" s="11">
        <v>1932301</v>
      </c>
    </row>
    <row r="1167" spans="1:17" x14ac:dyDescent="0.25">
      <c r="A1167" s="10">
        <v>1163</v>
      </c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>
        <v>1395921</v>
      </c>
      <c r="N1167" s="11"/>
      <c r="O1167" s="11"/>
      <c r="P1167" s="11"/>
      <c r="Q1167" s="11">
        <v>1395921</v>
      </c>
    </row>
    <row r="1168" spans="1:17" x14ac:dyDescent="0.25">
      <c r="A1168" s="10">
        <v>1164</v>
      </c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>
        <v>4548679</v>
      </c>
      <c r="N1168" s="11"/>
      <c r="O1168" s="11"/>
      <c r="P1168" s="11"/>
      <c r="Q1168" s="11">
        <v>4548679</v>
      </c>
    </row>
    <row r="1169" spans="1:17" x14ac:dyDescent="0.25">
      <c r="A1169" s="10">
        <v>1165</v>
      </c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>
        <v>780119</v>
      </c>
      <c r="N1169" s="11"/>
      <c r="O1169" s="11"/>
      <c r="P1169" s="11"/>
      <c r="Q1169" s="11">
        <v>780119</v>
      </c>
    </row>
    <row r="1170" spans="1:17" x14ac:dyDescent="0.25">
      <c r="A1170" s="10">
        <v>1166</v>
      </c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>
        <v>8635262</v>
      </c>
      <c r="N1170" s="11"/>
      <c r="O1170" s="11"/>
      <c r="P1170" s="11"/>
      <c r="Q1170" s="11">
        <v>8635262</v>
      </c>
    </row>
    <row r="1171" spans="1:17" x14ac:dyDescent="0.25">
      <c r="A1171" s="10">
        <v>1167</v>
      </c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>
        <v>643857</v>
      </c>
      <c r="N1171" s="11"/>
      <c r="O1171" s="11"/>
      <c r="P1171" s="11"/>
      <c r="Q1171" s="11">
        <v>643857</v>
      </c>
    </row>
    <row r="1172" spans="1:17" x14ac:dyDescent="0.25">
      <c r="A1172" s="10">
        <v>1168</v>
      </c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>
        <v>658431</v>
      </c>
      <c r="N1172" s="11"/>
      <c r="O1172" s="11"/>
      <c r="P1172" s="11"/>
      <c r="Q1172" s="11">
        <v>658431</v>
      </c>
    </row>
    <row r="1173" spans="1:17" x14ac:dyDescent="0.25">
      <c r="A1173" s="10">
        <v>1169</v>
      </c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>
        <v>847253</v>
      </c>
      <c r="N1173" s="11"/>
      <c r="O1173" s="11"/>
      <c r="P1173" s="11"/>
      <c r="Q1173" s="11">
        <v>847253</v>
      </c>
    </row>
    <row r="1174" spans="1:17" x14ac:dyDescent="0.25">
      <c r="A1174" s="10">
        <v>1170</v>
      </c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>
        <v>6485491</v>
      </c>
      <c r="N1174" s="11"/>
      <c r="O1174" s="11"/>
      <c r="P1174" s="11"/>
      <c r="Q1174" s="11">
        <v>6485491</v>
      </c>
    </row>
    <row r="1175" spans="1:17" x14ac:dyDescent="0.25">
      <c r="A1175" s="10">
        <v>1171</v>
      </c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>
        <v>3369129</v>
      </c>
      <c r="N1175" s="11"/>
      <c r="O1175" s="11"/>
      <c r="P1175" s="11"/>
      <c r="Q1175" s="11">
        <v>3369129</v>
      </c>
    </row>
    <row r="1176" spans="1:17" x14ac:dyDescent="0.25">
      <c r="A1176" s="10">
        <v>1172</v>
      </c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>
        <v>1628953</v>
      </c>
      <c r="N1176" s="11"/>
      <c r="O1176" s="11"/>
      <c r="P1176" s="11"/>
      <c r="Q1176" s="11">
        <v>1628953</v>
      </c>
    </row>
    <row r="1177" spans="1:17" x14ac:dyDescent="0.25">
      <c r="A1177" s="10">
        <v>1173</v>
      </c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>
        <v>929194</v>
      </c>
      <c r="N1177" s="11"/>
      <c r="O1177" s="11"/>
      <c r="P1177" s="11"/>
      <c r="Q1177" s="11">
        <v>929194</v>
      </c>
    </row>
    <row r="1178" spans="1:17" x14ac:dyDescent="0.25">
      <c r="A1178" s="10">
        <v>1174</v>
      </c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>
        <v>575828</v>
      </c>
      <c r="N1178" s="11"/>
      <c r="O1178" s="11"/>
      <c r="P1178" s="11"/>
      <c r="Q1178" s="11">
        <v>575828</v>
      </c>
    </row>
    <row r="1179" spans="1:17" x14ac:dyDescent="0.25">
      <c r="A1179" s="10">
        <v>1175</v>
      </c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>
        <v>2383077</v>
      </c>
      <c r="N1179" s="11"/>
      <c r="O1179" s="11"/>
      <c r="P1179" s="11"/>
      <c r="Q1179" s="11">
        <v>2383077</v>
      </c>
    </row>
    <row r="1180" spans="1:17" x14ac:dyDescent="0.25">
      <c r="A1180" s="10">
        <v>1176</v>
      </c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>
        <v>1867025</v>
      </c>
      <c r="N1180" s="11"/>
      <c r="O1180" s="11"/>
      <c r="P1180" s="11"/>
      <c r="Q1180" s="11">
        <v>1867025</v>
      </c>
    </row>
    <row r="1181" spans="1:17" x14ac:dyDescent="0.25">
      <c r="A1181" s="10">
        <v>1177</v>
      </c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>
        <v>1395370</v>
      </c>
      <c r="N1181" s="11"/>
      <c r="O1181" s="11"/>
      <c r="P1181" s="11"/>
      <c r="Q1181" s="11">
        <v>1395370</v>
      </c>
    </row>
    <row r="1182" spans="1:17" x14ac:dyDescent="0.25">
      <c r="A1182" s="10">
        <v>1178</v>
      </c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>
        <v>23150236</v>
      </c>
      <c r="N1182" s="11"/>
      <c r="O1182" s="11"/>
      <c r="P1182" s="11"/>
      <c r="Q1182" s="11">
        <v>23150236</v>
      </c>
    </row>
    <row r="1183" spans="1:17" x14ac:dyDescent="0.25">
      <c r="A1183" s="10">
        <v>1179</v>
      </c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>
        <v>1500500</v>
      </c>
      <c r="N1183" s="11"/>
      <c r="O1183" s="11"/>
      <c r="P1183" s="11"/>
      <c r="Q1183" s="11">
        <v>1500500</v>
      </c>
    </row>
    <row r="1184" spans="1:17" x14ac:dyDescent="0.25">
      <c r="A1184" s="10">
        <v>1180</v>
      </c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>
        <v>789212</v>
      </c>
      <c r="N1184" s="11"/>
      <c r="O1184" s="11"/>
      <c r="P1184" s="11"/>
      <c r="Q1184" s="11">
        <v>789212</v>
      </c>
    </row>
    <row r="1185" spans="1:17" x14ac:dyDescent="0.25">
      <c r="A1185" s="10">
        <v>1181</v>
      </c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>
        <v>1909392</v>
      </c>
      <c r="N1185" s="11"/>
      <c r="O1185" s="11"/>
      <c r="P1185" s="11"/>
      <c r="Q1185" s="11">
        <v>1909392</v>
      </c>
    </row>
    <row r="1186" spans="1:17" x14ac:dyDescent="0.25">
      <c r="A1186" s="10">
        <v>1182</v>
      </c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>
        <v>1220386</v>
      </c>
      <c r="N1186" s="11"/>
      <c r="O1186" s="11"/>
      <c r="P1186" s="11"/>
      <c r="Q1186" s="11">
        <v>1220386</v>
      </c>
    </row>
    <row r="1187" spans="1:17" x14ac:dyDescent="0.25">
      <c r="A1187" s="10">
        <v>1183</v>
      </c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>
        <v>8357538</v>
      </c>
      <c r="N1187" s="11"/>
      <c r="O1187" s="11"/>
      <c r="P1187" s="11"/>
      <c r="Q1187" s="11">
        <v>8357538</v>
      </c>
    </row>
    <row r="1188" spans="1:17" x14ac:dyDescent="0.25">
      <c r="A1188" s="10">
        <v>1184</v>
      </c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>
        <v>15924797</v>
      </c>
      <c r="N1188" s="11"/>
      <c r="O1188" s="11"/>
      <c r="P1188" s="11"/>
      <c r="Q1188" s="11">
        <v>15924797</v>
      </c>
    </row>
    <row r="1189" spans="1:17" x14ac:dyDescent="0.25">
      <c r="A1189" s="10">
        <v>1185</v>
      </c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>
        <v>1727886</v>
      </c>
      <c r="N1189" s="11"/>
      <c r="O1189" s="11"/>
      <c r="P1189" s="11"/>
      <c r="Q1189" s="11">
        <v>1727886</v>
      </c>
    </row>
    <row r="1190" spans="1:17" x14ac:dyDescent="0.25">
      <c r="A1190" s="10">
        <v>1186</v>
      </c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>
        <v>2901641</v>
      </c>
      <c r="N1190" s="11"/>
      <c r="O1190" s="11"/>
      <c r="P1190" s="11"/>
      <c r="Q1190" s="11">
        <v>2901641</v>
      </c>
    </row>
    <row r="1191" spans="1:17" x14ac:dyDescent="0.25">
      <c r="A1191" s="10">
        <v>1187</v>
      </c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>
        <v>615095</v>
      </c>
      <c r="N1191" s="11"/>
      <c r="O1191" s="11"/>
      <c r="P1191" s="11"/>
      <c r="Q1191" s="11">
        <v>615095</v>
      </c>
    </row>
    <row r="1192" spans="1:17" x14ac:dyDescent="0.25">
      <c r="A1192" s="10">
        <v>1188</v>
      </c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>
        <v>1026970</v>
      </c>
      <c r="N1192" s="11"/>
      <c r="O1192" s="11"/>
      <c r="P1192" s="11"/>
      <c r="Q1192" s="11">
        <v>1026970</v>
      </c>
    </row>
    <row r="1193" spans="1:17" x14ac:dyDescent="0.25">
      <c r="A1193" s="10">
        <v>1189</v>
      </c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>
        <v>1652406</v>
      </c>
      <c r="N1193" s="11"/>
      <c r="O1193" s="11"/>
      <c r="P1193" s="11"/>
      <c r="Q1193" s="11">
        <v>1652406</v>
      </c>
    </row>
    <row r="1194" spans="1:17" x14ac:dyDescent="0.25">
      <c r="A1194" s="10">
        <v>1190</v>
      </c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>
        <v>3254288</v>
      </c>
      <c r="N1194" s="11"/>
      <c r="O1194" s="11"/>
      <c r="P1194" s="11"/>
      <c r="Q1194" s="11">
        <v>3254288</v>
      </c>
    </row>
    <row r="1195" spans="1:17" x14ac:dyDescent="0.25">
      <c r="A1195" s="10">
        <v>1191</v>
      </c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>
        <v>1676913</v>
      </c>
      <c r="N1195" s="11"/>
      <c r="O1195" s="11"/>
      <c r="P1195" s="11"/>
      <c r="Q1195" s="11">
        <v>1676913</v>
      </c>
    </row>
    <row r="1196" spans="1:17" x14ac:dyDescent="0.25">
      <c r="A1196" s="10">
        <v>1192</v>
      </c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>
        <v>753163</v>
      </c>
      <c r="N1196" s="11"/>
      <c r="O1196" s="11"/>
      <c r="P1196" s="11"/>
      <c r="Q1196" s="11">
        <v>753163</v>
      </c>
    </row>
    <row r="1197" spans="1:17" x14ac:dyDescent="0.25">
      <c r="A1197" s="10">
        <v>1193</v>
      </c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>
        <v>2138169</v>
      </c>
      <c r="N1197" s="11"/>
      <c r="O1197" s="11"/>
      <c r="P1197" s="11"/>
      <c r="Q1197" s="11">
        <v>2138169</v>
      </c>
    </row>
    <row r="1198" spans="1:17" x14ac:dyDescent="0.25">
      <c r="A1198" s="10">
        <v>1194</v>
      </c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>
        <v>1157417</v>
      </c>
      <c r="N1198" s="11"/>
      <c r="O1198" s="11"/>
      <c r="P1198" s="11"/>
      <c r="Q1198" s="11">
        <v>1157417</v>
      </c>
    </row>
    <row r="1199" spans="1:17" x14ac:dyDescent="0.25">
      <c r="A1199" s="10">
        <v>1195</v>
      </c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>
        <v>1387925</v>
      </c>
      <c r="N1199" s="11"/>
      <c r="O1199" s="11"/>
      <c r="P1199" s="11"/>
      <c r="Q1199" s="11">
        <v>1387925</v>
      </c>
    </row>
    <row r="1200" spans="1:17" x14ac:dyDescent="0.25">
      <c r="A1200" s="10">
        <v>1196</v>
      </c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>
        <v>538447</v>
      </c>
      <c r="N1200" s="11"/>
      <c r="O1200" s="11"/>
      <c r="P1200" s="11"/>
      <c r="Q1200" s="11">
        <v>538447</v>
      </c>
    </row>
    <row r="1201" spans="1:17" x14ac:dyDescent="0.25">
      <c r="A1201" s="10">
        <v>1197</v>
      </c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>
        <v>824683</v>
      </c>
      <c r="N1201" s="11"/>
      <c r="O1201" s="11"/>
      <c r="P1201" s="11"/>
      <c r="Q1201" s="11">
        <v>824683</v>
      </c>
    </row>
    <row r="1202" spans="1:17" x14ac:dyDescent="0.25">
      <c r="A1202" s="10">
        <v>1198</v>
      </c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>
        <v>3311696</v>
      </c>
      <c r="N1202" s="11"/>
      <c r="O1202" s="11"/>
      <c r="P1202" s="11"/>
      <c r="Q1202" s="11">
        <v>3311696</v>
      </c>
    </row>
    <row r="1203" spans="1:17" x14ac:dyDescent="0.25">
      <c r="A1203" s="10">
        <v>1199</v>
      </c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>
        <v>3689880</v>
      </c>
      <c r="N1203" s="11"/>
      <c r="O1203" s="11"/>
      <c r="P1203" s="11"/>
      <c r="Q1203" s="11">
        <v>3689880</v>
      </c>
    </row>
    <row r="1204" spans="1:17" x14ac:dyDescent="0.25">
      <c r="A1204" s="10">
        <v>1200</v>
      </c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>
        <v>876091</v>
      </c>
      <c r="N1204" s="11"/>
      <c r="O1204" s="11"/>
      <c r="P1204" s="11"/>
      <c r="Q1204" s="11">
        <v>876091</v>
      </c>
    </row>
    <row r="1205" spans="1:17" x14ac:dyDescent="0.25">
      <c r="A1205" s="10">
        <v>1201</v>
      </c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>
        <v>3408006</v>
      </c>
      <c r="N1205" s="11"/>
      <c r="O1205" s="11"/>
      <c r="P1205" s="11"/>
      <c r="Q1205" s="11">
        <v>3408006</v>
      </c>
    </row>
    <row r="1206" spans="1:17" x14ac:dyDescent="0.25">
      <c r="A1206" s="10">
        <v>1202</v>
      </c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>
        <v>1914061</v>
      </c>
      <c r="N1206" s="11"/>
      <c r="O1206" s="11"/>
      <c r="P1206" s="11"/>
      <c r="Q1206" s="11">
        <v>1914061</v>
      </c>
    </row>
    <row r="1207" spans="1:17" x14ac:dyDescent="0.25">
      <c r="A1207" s="10">
        <v>1203</v>
      </c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>
        <v>4568777</v>
      </c>
      <c r="N1207" s="11"/>
      <c r="O1207" s="11"/>
      <c r="P1207" s="11"/>
      <c r="Q1207" s="11">
        <v>4568777</v>
      </c>
    </row>
    <row r="1208" spans="1:17" x14ac:dyDescent="0.25">
      <c r="A1208" s="10">
        <v>1204</v>
      </c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>
        <v>521096</v>
      </c>
      <c r="N1208" s="11"/>
      <c r="O1208" s="11"/>
      <c r="P1208" s="11"/>
      <c r="Q1208" s="11">
        <v>521096</v>
      </c>
    </row>
    <row r="1209" spans="1:17" x14ac:dyDescent="0.25">
      <c r="A1209" s="10">
        <v>1205</v>
      </c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>
        <v>710967</v>
      </c>
      <c r="N1209" s="11"/>
      <c r="O1209" s="11"/>
      <c r="P1209" s="11"/>
      <c r="Q1209" s="11">
        <v>710967</v>
      </c>
    </row>
    <row r="1210" spans="1:17" x14ac:dyDescent="0.25">
      <c r="A1210" s="10">
        <v>1206</v>
      </c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>
        <v>2198386</v>
      </c>
      <c r="N1210" s="11"/>
      <c r="O1210" s="11"/>
      <c r="P1210" s="11"/>
      <c r="Q1210" s="11">
        <v>2198386</v>
      </c>
    </row>
    <row r="1211" spans="1:17" x14ac:dyDescent="0.25">
      <c r="A1211" s="10">
        <v>1207</v>
      </c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>
        <v>973000</v>
      </c>
      <c r="N1211" s="11"/>
      <c r="O1211" s="11"/>
      <c r="P1211" s="11"/>
      <c r="Q1211" s="11">
        <v>973000</v>
      </c>
    </row>
    <row r="1212" spans="1:17" x14ac:dyDescent="0.25">
      <c r="A1212" s="10">
        <v>1208</v>
      </c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>
        <v>5525532</v>
      </c>
      <c r="N1212" s="11"/>
      <c r="O1212" s="11"/>
      <c r="P1212" s="11"/>
      <c r="Q1212" s="11">
        <v>5525532</v>
      </c>
    </row>
    <row r="1213" spans="1:17" x14ac:dyDescent="0.25">
      <c r="A1213" s="10">
        <v>1209</v>
      </c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>
        <v>777624</v>
      </c>
      <c r="N1213" s="11"/>
      <c r="O1213" s="11"/>
      <c r="P1213" s="11"/>
      <c r="Q1213" s="11">
        <v>777624</v>
      </c>
    </row>
    <row r="1214" spans="1:17" x14ac:dyDescent="0.25">
      <c r="A1214" s="10">
        <v>1210</v>
      </c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>
        <v>2126536</v>
      </c>
      <c r="N1214" s="11"/>
      <c r="O1214" s="11"/>
      <c r="P1214" s="11"/>
      <c r="Q1214" s="11">
        <v>2126536</v>
      </c>
    </row>
    <row r="1215" spans="1:17" x14ac:dyDescent="0.25">
      <c r="A1215" s="10">
        <v>1211</v>
      </c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>
        <v>2648319</v>
      </c>
      <c r="N1215" s="11"/>
      <c r="O1215" s="11"/>
      <c r="P1215" s="11"/>
      <c r="Q1215" s="11">
        <v>2648319</v>
      </c>
    </row>
    <row r="1216" spans="1:17" x14ac:dyDescent="0.25">
      <c r="A1216" s="10">
        <v>1212</v>
      </c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>
        <v>954627</v>
      </c>
      <c r="N1216" s="11"/>
      <c r="O1216" s="11"/>
      <c r="P1216" s="11"/>
      <c r="Q1216" s="11">
        <v>954627</v>
      </c>
    </row>
    <row r="1217" spans="1:17" x14ac:dyDescent="0.25">
      <c r="A1217" s="10">
        <v>1213</v>
      </c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>
        <v>1105992</v>
      </c>
      <c r="N1217" s="11"/>
      <c r="O1217" s="11"/>
      <c r="P1217" s="11"/>
      <c r="Q1217" s="11">
        <v>1105992</v>
      </c>
    </row>
    <row r="1218" spans="1:17" x14ac:dyDescent="0.25">
      <c r="A1218" s="10">
        <v>1214</v>
      </c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>
        <v>1506283</v>
      </c>
      <c r="N1218" s="11"/>
      <c r="O1218" s="11"/>
      <c r="P1218" s="11"/>
      <c r="Q1218" s="11">
        <v>1506283</v>
      </c>
    </row>
    <row r="1219" spans="1:17" x14ac:dyDescent="0.25">
      <c r="A1219" s="10">
        <v>1215</v>
      </c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>
        <v>2504328</v>
      </c>
      <c r="N1219" s="11"/>
      <c r="O1219" s="11"/>
      <c r="P1219" s="11"/>
      <c r="Q1219" s="11">
        <v>2504328</v>
      </c>
    </row>
    <row r="1220" spans="1:17" x14ac:dyDescent="0.25">
      <c r="A1220" s="10">
        <v>1216</v>
      </c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>
        <v>1051058</v>
      </c>
      <c r="N1220" s="11"/>
      <c r="O1220" s="11"/>
      <c r="P1220" s="11"/>
      <c r="Q1220" s="11">
        <v>1051058</v>
      </c>
    </row>
    <row r="1221" spans="1:17" x14ac:dyDescent="0.25">
      <c r="A1221" s="10">
        <v>1217</v>
      </c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>
        <v>1322784</v>
      </c>
      <c r="N1221" s="11"/>
      <c r="O1221" s="11"/>
      <c r="P1221" s="11"/>
      <c r="Q1221" s="11">
        <v>1322784</v>
      </c>
    </row>
    <row r="1222" spans="1:17" x14ac:dyDescent="0.25">
      <c r="A1222" s="10">
        <v>1218</v>
      </c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>
        <v>996028</v>
      </c>
      <c r="N1222" s="11"/>
      <c r="O1222" s="11"/>
      <c r="P1222" s="11"/>
      <c r="Q1222" s="11">
        <v>996028</v>
      </c>
    </row>
    <row r="1223" spans="1:17" x14ac:dyDescent="0.25">
      <c r="A1223" s="10">
        <v>1219</v>
      </c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>
        <v>1081931</v>
      </c>
      <c r="N1223" s="11"/>
      <c r="O1223" s="11"/>
      <c r="P1223" s="11"/>
      <c r="Q1223" s="11">
        <v>1081931</v>
      </c>
    </row>
    <row r="1224" spans="1:17" x14ac:dyDescent="0.25">
      <c r="A1224" s="10">
        <v>1220</v>
      </c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>
        <v>29127432</v>
      </c>
      <c r="N1224" s="11"/>
      <c r="O1224" s="11"/>
      <c r="P1224" s="11"/>
      <c r="Q1224" s="11">
        <v>29127432</v>
      </c>
    </row>
    <row r="1225" spans="1:17" x14ac:dyDescent="0.25">
      <c r="A1225" s="10">
        <v>1221</v>
      </c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>
        <v>1570847</v>
      </c>
      <c r="N1225" s="11"/>
      <c r="O1225" s="11"/>
      <c r="P1225" s="11"/>
      <c r="Q1225" s="11">
        <v>1570847</v>
      </c>
    </row>
    <row r="1226" spans="1:17" x14ac:dyDescent="0.25">
      <c r="A1226" s="10">
        <v>1222</v>
      </c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>
        <v>9043042</v>
      </c>
      <c r="N1226" s="11"/>
      <c r="O1226" s="11"/>
      <c r="P1226" s="11"/>
      <c r="Q1226" s="11">
        <v>9043042</v>
      </c>
    </row>
    <row r="1227" spans="1:17" x14ac:dyDescent="0.25">
      <c r="A1227" s="10">
        <v>1223</v>
      </c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>
        <v>8661312</v>
      </c>
      <c r="N1227" s="11"/>
      <c r="O1227" s="11"/>
      <c r="P1227" s="11"/>
      <c r="Q1227" s="11">
        <v>8661312</v>
      </c>
    </row>
    <row r="1228" spans="1:17" x14ac:dyDescent="0.25">
      <c r="A1228" s="10">
        <v>1224</v>
      </c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>
        <v>12856882</v>
      </c>
      <c r="N1228" s="11"/>
      <c r="O1228" s="11"/>
      <c r="P1228" s="11"/>
      <c r="Q1228" s="11">
        <v>12856882</v>
      </c>
    </row>
    <row r="1229" spans="1:17" x14ac:dyDescent="0.25">
      <c r="A1229" s="10">
        <v>1225</v>
      </c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>
        <v>1436648</v>
      </c>
      <c r="N1229" s="11"/>
      <c r="O1229" s="11"/>
      <c r="P1229" s="11"/>
      <c r="Q1229" s="11">
        <v>1436648</v>
      </c>
    </row>
    <row r="1230" spans="1:17" x14ac:dyDescent="0.25">
      <c r="A1230" s="10">
        <v>1226</v>
      </c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>
        <v>2613167</v>
      </c>
      <c r="N1230" s="11"/>
      <c r="O1230" s="11"/>
      <c r="P1230" s="11"/>
      <c r="Q1230" s="11">
        <v>2613167</v>
      </c>
    </row>
    <row r="1231" spans="1:17" x14ac:dyDescent="0.25">
      <c r="A1231" s="10">
        <v>1227</v>
      </c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>
        <v>982333</v>
      </c>
      <c r="N1231" s="11"/>
      <c r="O1231" s="11"/>
      <c r="P1231" s="11"/>
      <c r="Q1231" s="11">
        <v>982333</v>
      </c>
    </row>
    <row r="1232" spans="1:17" x14ac:dyDescent="0.25">
      <c r="A1232" s="10">
        <v>1228</v>
      </c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>
        <v>1013892</v>
      </c>
      <c r="N1232" s="11"/>
      <c r="O1232" s="11"/>
      <c r="P1232" s="11"/>
      <c r="Q1232" s="11">
        <v>1013892</v>
      </c>
    </row>
    <row r="1233" spans="1:17" x14ac:dyDescent="0.25">
      <c r="A1233" s="10">
        <v>1229</v>
      </c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>
        <v>3636575</v>
      </c>
      <c r="N1233" s="11"/>
      <c r="O1233" s="11"/>
      <c r="P1233" s="11"/>
      <c r="Q1233" s="11">
        <v>3636575</v>
      </c>
    </row>
    <row r="1234" spans="1:17" x14ac:dyDescent="0.25">
      <c r="A1234" s="10">
        <v>1230</v>
      </c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>
        <v>880355</v>
      </c>
      <c r="N1234" s="11"/>
      <c r="O1234" s="11"/>
      <c r="P1234" s="11"/>
      <c r="Q1234" s="11">
        <v>880355</v>
      </c>
    </row>
    <row r="1235" spans="1:17" x14ac:dyDescent="0.25">
      <c r="A1235" s="10">
        <v>1231</v>
      </c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>
        <v>695179</v>
      </c>
      <c r="N1235" s="11"/>
      <c r="O1235" s="11"/>
      <c r="P1235" s="11"/>
      <c r="Q1235" s="11">
        <v>695179</v>
      </c>
    </row>
    <row r="1236" spans="1:17" x14ac:dyDescent="0.25">
      <c r="A1236" s="10">
        <v>1232</v>
      </c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>
        <v>25073555</v>
      </c>
      <c r="N1236" s="11"/>
      <c r="O1236" s="11"/>
      <c r="P1236" s="11"/>
      <c r="Q1236" s="11">
        <v>25073555</v>
      </c>
    </row>
    <row r="1237" spans="1:17" x14ac:dyDescent="0.25">
      <c r="A1237" s="10">
        <v>1233</v>
      </c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>
        <v>4322269</v>
      </c>
      <c r="N1237" s="11"/>
      <c r="O1237" s="11"/>
      <c r="P1237" s="11"/>
      <c r="Q1237" s="11">
        <v>4322269</v>
      </c>
    </row>
    <row r="1238" spans="1:17" x14ac:dyDescent="0.25">
      <c r="A1238" s="10">
        <v>1234</v>
      </c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>
        <v>723787</v>
      </c>
      <c r="N1238" s="11"/>
      <c r="O1238" s="11"/>
      <c r="P1238" s="11"/>
      <c r="Q1238" s="11">
        <v>723787</v>
      </c>
    </row>
    <row r="1239" spans="1:17" x14ac:dyDescent="0.25">
      <c r="A1239" s="10">
        <v>1235</v>
      </c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>
        <v>4770313</v>
      </c>
      <c r="N1239" s="11"/>
      <c r="O1239" s="11"/>
      <c r="P1239" s="11"/>
      <c r="Q1239" s="11">
        <v>4770313</v>
      </c>
    </row>
    <row r="1240" spans="1:17" x14ac:dyDescent="0.25">
      <c r="A1240" s="10">
        <v>1236</v>
      </c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>
        <v>12367831</v>
      </c>
      <c r="N1240" s="11"/>
      <c r="O1240" s="11"/>
      <c r="P1240" s="11"/>
      <c r="Q1240" s="11">
        <v>12367831</v>
      </c>
    </row>
    <row r="1241" spans="1:17" x14ac:dyDescent="0.25">
      <c r="A1241" s="10">
        <v>1237</v>
      </c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>
        <v>890400</v>
      </c>
      <c r="N1241" s="11"/>
      <c r="O1241" s="11"/>
      <c r="P1241" s="11"/>
      <c r="Q1241" s="11">
        <v>890400</v>
      </c>
    </row>
    <row r="1242" spans="1:17" x14ac:dyDescent="0.25">
      <c r="A1242" s="10">
        <v>1238</v>
      </c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>
        <v>8565256</v>
      </c>
      <c r="N1242" s="11"/>
      <c r="O1242" s="11"/>
      <c r="P1242" s="11"/>
      <c r="Q1242" s="11">
        <v>8565256</v>
      </c>
    </row>
    <row r="1243" spans="1:17" x14ac:dyDescent="0.25">
      <c r="A1243" s="10">
        <v>1239</v>
      </c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>
        <v>2049276</v>
      </c>
      <c r="N1243" s="11"/>
      <c r="O1243" s="11"/>
      <c r="P1243" s="11"/>
      <c r="Q1243" s="11">
        <v>2049276</v>
      </c>
    </row>
    <row r="1244" spans="1:17" x14ac:dyDescent="0.25">
      <c r="A1244" s="10">
        <v>1240</v>
      </c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>
        <v>967527</v>
      </c>
      <c r="N1244" s="11"/>
      <c r="O1244" s="11"/>
      <c r="P1244" s="11"/>
      <c r="Q1244" s="11">
        <v>967527</v>
      </c>
    </row>
    <row r="1245" spans="1:17" x14ac:dyDescent="0.25">
      <c r="A1245" s="10">
        <v>1241</v>
      </c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>
        <v>1335016</v>
      </c>
      <c r="N1245" s="11"/>
      <c r="O1245" s="11"/>
      <c r="P1245" s="11"/>
      <c r="Q1245" s="11">
        <v>1335016</v>
      </c>
    </row>
    <row r="1246" spans="1:17" x14ac:dyDescent="0.25">
      <c r="A1246" s="10">
        <v>1242</v>
      </c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>
        <v>4653880</v>
      </c>
      <c r="N1246" s="11"/>
      <c r="O1246" s="11"/>
      <c r="P1246" s="11"/>
      <c r="Q1246" s="11">
        <v>4653880</v>
      </c>
    </row>
    <row r="1247" spans="1:17" x14ac:dyDescent="0.25">
      <c r="A1247" s="10">
        <v>1243</v>
      </c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>
        <v>415000</v>
      </c>
      <c r="N1247" s="11"/>
      <c r="O1247" s="11"/>
      <c r="P1247" s="11"/>
      <c r="Q1247" s="11">
        <v>415000</v>
      </c>
    </row>
    <row r="1248" spans="1:17" x14ac:dyDescent="0.25">
      <c r="A1248" s="10">
        <v>1244</v>
      </c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>
        <v>3362765</v>
      </c>
      <c r="N1248" s="11"/>
      <c r="O1248" s="11"/>
      <c r="P1248" s="11"/>
      <c r="Q1248" s="11">
        <v>3362765</v>
      </c>
    </row>
    <row r="1249" spans="1:17" x14ac:dyDescent="0.25">
      <c r="A1249" s="10">
        <v>1245</v>
      </c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>
        <v>1495412</v>
      </c>
      <c r="N1249" s="11"/>
      <c r="O1249" s="11"/>
      <c r="P1249" s="11"/>
      <c r="Q1249" s="11">
        <v>1495412</v>
      </c>
    </row>
    <row r="1250" spans="1:17" x14ac:dyDescent="0.25">
      <c r="A1250" s="10">
        <v>1246</v>
      </c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>
        <v>3815367</v>
      </c>
      <c r="N1250" s="11"/>
      <c r="O1250" s="11"/>
      <c r="P1250" s="11"/>
      <c r="Q1250" s="11">
        <v>3815367</v>
      </c>
    </row>
    <row r="1251" spans="1:17" x14ac:dyDescent="0.25">
      <c r="A1251" s="10">
        <v>1247</v>
      </c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>
        <v>3340874</v>
      </c>
      <c r="N1251" s="11"/>
      <c r="O1251" s="11"/>
      <c r="P1251" s="11"/>
      <c r="Q1251" s="11">
        <v>3340874</v>
      </c>
    </row>
    <row r="1252" spans="1:17" x14ac:dyDescent="0.25">
      <c r="A1252" s="10">
        <v>1248</v>
      </c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>
        <v>1738824</v>
      </c>
      <c r="N1252" s="11"/>
      <c r="O1252" s="11"/>
      <c r="P1252" s="11"/>
      <c r="Q1252" s="11">
        <v>1738824</v>
      </c>
    </row>
    <row r="1253" spans="1:17" x14ac:dyDescent="0.25">
      <c r="A1253" s="10">
        <v>1249</v>
      </c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>
        <v>15547600</v>
      </c>
      <c r="N1253" s="11"/>
      <c r="O1253" s="11"/>
      <c r="P1253" s="11"/>
      <c r="Q1253" s="11">
        <v>15547600</v>
      </c>
    </row>
    <row r="1254" spans="1:17" x14ac:dyDescent="0.25">
      <c r="A1254" s="10">
        <v>1250</v>
      </c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>
        <v>4378556</v>
      </c>
      <c r="N1254" s="11"/>
      <c r="O1254" s="11"/>
      <c r="P1254" s="11"/>
      <c r="Q1254" s="11">
        <v>4378556</v>
      </c>
    </row>
    <row r="1255" spans="1:17" x14ac:dyDescent="0.25">
      <c r="A1255" s="10">
        <v>1251</v>
      </c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>
        <v>7610945</v>
      </c>
      <c r="N1255" s="11"/>
      <c r="O1255" s="11"/>
      <c r="P1255" s="11"/>
      <c r="Q1255" s="11">
        <v>7610945</v>
      </c>
    </row>
    <row r="1256" spans="1:17" x14ac:dyDescent="0.25">
      <c r="A1256" s="10">
        <v>1252</v>
      </c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>
        <v>1466555</v>
      </c>
      <c r="N1256" s="11"/>
      <c r="O1256" s="11"/>
      <c r="P1256" s="11"/>
      <c r="Q1256" s="11">
        <v>1466555</v>
      </c>
    </row>
    <row r="1257" spans="1:17" x14ac:dyDescent="0.25">
      <c r="A1257" s="10">
        <v>1253</v>
      </c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>
        <v>891089</v>
      </c>
      <c r="N1257" s="11"/>
      <c r="O1257" s="11"/>
      <c r="P1257" s="11"/>
      <c r="Q1257" s="11">
        <v>891089</v>
      </c>
    </row>
    <row r="1258" spans="1:17" x14ac:dyDescent="0.25">
      <c r="A1258" s="10">
        <v>1254</v>
      </c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>
        <v>540730</v>
      </c>
      <c r="N1258" s="11"/>
      <c r="O1258" s="11"/>
      <c r="P1258" s="11"/>
      <c r="Q1258" s="11">
        <v>540730</v>
      </c>
    </row>
    <row r="1259" spans="1:17" x14ac:dyDescent="0.25">
      <c r="A1259" s="10">
        <v>1255</v>
      </c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>
        <v>4298120</v>
      </c>
      <c r="N1259" s="11"/>
      <c r="O1259" s="11"/>
      <c r="P1259" s="11"/>
      <c r="Q1259" s="11">
        <v>4298120</v>
      </c>
    </row>
    <row r="1260" spans="1:17" x14ac:dyDescent="0.25">
      <c r="A1260" s="10">
        <v>1256</v>
      </c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>
        <v>5598715</v>
      </c>
      <c r="N1260" s="11"/>
      <c r="O1260" s="11"/>
      <c r="P1260" s="11"/>
      <c r="Q1260" s="11">
        <v>5598715</v>
      </c>
    </row>
    <row r="1261" spans="1:17" x14ac:dyDescent="0.25">
      <c r="A1261" s="10">
        <v>1257</v>
      </c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>
        <v>2540922</v>
      </c>
      <c r="N1261" s="11"/>
      <c r="O1261" s="11"/>
      <c r="P1261" s="11"/>
      <c r="Q1261" s="11">
        <v>2540922</v>
      </c>
    </row>
    <row r="1262" spans="1:17" x14ac:dyDescent="0.25">
      <c r="A1262" s="10">
        <v>1258</v>
      </c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>
        <v>960908</v>
      </c>
      <c r="N1262" s="11"/>
      <c r="O1262" s="11"/>
      <c r="P1262" s="11"/>
      <c r="Q1262" s="11">
        <v>960908</v>
      </c>
    </row>
    <row r="1263" spans="1:17" x14ac:dyDescent="0.25">
      <c r="A1263" s="10">
        <v>1259</v>
      </c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>
        <v>1854137</v>
      </c>
      <c r="N1263" s="11"/>
      <c r="O1263" s="11"/>
      <c r="P1263" s="11"/>
      <c r="Q1263" s="11">
        <v>1854137</v>
      </c>
    </row>
    <row r="1264" spans="1:17" x14ac:dyDescent="0.25">
      <c r="A1264" s="10">
        <v>1260</v>
      </c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>
        <v>546539</v>
      </c>
      <c r="N1264" s="11"/>
      <c r="O1264" s="11"/>
      <c r="P1264" s="11"/>
      <c r="Q1264" s="11">
        <v>546539</v>
      </c>
    </row>
    <row r="1265" spans="1:17" x14ac:dyDescent="0.25">
      <c r="A1265" s="10">
        <v>1261</v>
      </c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>
        <v>653144</v>
      </c>
      <c r="N1265" s="11"/>
      <c r="O1265" s="11"/>
      <c r="P1265" s="11"/>
      <c r="Q1265" s="11">
        <v>653144</v>
      </c>
    </row>
    <row r="1266" spans="1:17" x14ac:dyDescent="0.25">
      <c r="A1266" s="10">
        <v>1262</v>
      </c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>
        <v>5024059</v>
      </c>
      <c r="N1266" s="11"/>
      <c r="O1266" s="11"/>
      <c r="P1266" s="11"/>
      <c r="Q1266" s="11">
        <v>5024059</v>
      </c>
    </row>
    <row r="1267" spans="1:17" x14ac:dyDescent="0.25">
      <c r="A1267" s="10">
        <v>1263</v>
      </c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>
        <v>1818472</v>
      </c>
      <c r="N1267" s="11"/>
      <c r="O1267" s="11"/>
      <c r="P1267" s="11"/>
      <c r="Q1267" s="11">
        <v>1818472</v>
      </c>
    </row>
    <row r="1268" spans="1:17" x14ac:dyDescent="0.25">
      <c r="A1268" s="10">
        <v>1264</v>
      </c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>
        <v>372000</v>
      </c>
      <c r="N1268" s="11"/>
      <c r="O1268" s="11"/>
      <c r="P1268" s="11"/>
      <c r="Q1268" s="11">
        <v>372000</v>
      </c>
    </row>
    <row r="1269" spans="1:17" x14ac:dyDescent="0.25">
      <c r="A1269" s="10">
        <v>1265</v>
      </c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>
        <v>3264594</v>
      </c>
      <c r="N1269" s="11"/>
      <c r="O1269" s="11"/>
      <c r="P1269" s="11"/>
      <c r="Q1269" s="11">
        <v>3264594</v>
      </c>
    </row>
    <row r="1270" spans="1:17" x14ac:dyDescent="0.25">
      <c r="A1270" s="10">
        <v>1266</v>
      </c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>
        <v>16393514</v>
      </c>
      <c r="N1270" s="11"/>
      <c r="O1270" s="11"/>
      <c r="P1270" s="11"/>
      <c r="Q1270" s="11">
        <v>16393514</v>
      </c>
    </row>
    <row r="1271" spans="1:17" x14ac:dyDescent="0.25">
      <c r="A1271" s="10">
        <v>1267</v>
      </c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>
        <v>26264065</v>
      </c>
      <c r="N1271" s="11"/>
      <c r="O1271" s="11"/>
      <c r="P1271" s="11"/>
      <c r="Q1271" s="11">
        <v>26264065</v>
      </c>
    </row>
    <row r="1272" spans="1:17" x14ac:dyDescent="0.25">
      <c r="A1272" s="10">
        <v>1268</v>
      </c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>
        <v>2015274</v>
      </c>
      <c r="N1272" s="11"/>
      <c r="O1272" s="11"/>
      <c r="P1272" s="11"/>
      <c r="Q1272" s="11">
        <v>2015274</v>
      </c>
    </row>
    <row r="1273" spans="1:17" x14ac:dyDescent="0.25">
      <c r="A1273" s="10">
        <v>1269</v>
      </c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>
        <v>884797</v>
      </c>
      <c r="N1273" s="11"/>
      <c r="O1273" s="11"/>
      <c r="P1273" s="11"/>
      <c r="Q1273" s="11">
        <v>884797</v>
      </c>
    </row>
    <row r="1274" spans="1:17" x14ac:dyDescent="0.25">
      <c r="A1274" s="10">
        <v>1270</v>
      </c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>
        <v>1610556</v>
      </c>
      <c r="N1274" s="11"/>
      <c r="O1274" s="11"/>
      <c r="P1274" s="11"/>
      <c r="Q1274" s="11">
        <v>1610556</v>
      </c>
    </row>
    <row r="1275" spans="1:17" x14ac:dyDescent="0.25">
      <c r="A1275" s="10">
        <v>1271</v>
      </c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>
        <v>1618480</v>
      </c>
      <c r="N1275" s="11"/>
      <c r="O1275" s="11"/>
      <c r="P1275" s="11"/>
      <c r="Q1275" s="11">
        <v>1618480</v>
      </c>
    </row>
    <row r="1276" spans="1:17" x14ac:dyDescent="0.25">
      <c r="A1276" s="10">
        <v>1272</v>
      </c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>
        <v>4831692</v>
      </c>
      <c r="N1276" s="11"/>
      <c r="O1276" s="11"/>
      <c r="P1276" s="11"/>
      <c r="Q1276" s="11">
        <v>4831692</v>
      </c>
    </row>
    <row r="1277" spans="1:17" x14ac:dyDescent="0.25">
      <c r="A1277" s="10">
        <v>1273</v>
      </c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>
        <v>4800452</v>
      </c>
      <c r="N1277" s="11"/>
      <c r="O1277" s="11"/>
      <c r="P1277" s="11"/>
      <c r="Q1277" s="11">
        <v>4800452</v>
      </c>
    </row>
    <row r="1278" spans="1:17" x14ac:dyDescent="0.25">
      <c r="A1278" s="10">
        <v>1274</v>
      </c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>
        <v>166660</v>
      </c>
      <c r="N1278" s="11"/>
      <c r="O1278" s="11"/>
      <c r="P1278" s="11"/>
      <c r="Q1278" s="11">
        <v>166660</v>
      </c>
    </row>
    <row r="1279" spans="1:17" x14ac:dyDescent="0.25">
      <c r="A1279" s="10">
        <v>1275</v>
      </c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>
        <v>769000</v>
      </c>
      <c r="N1279" s="11"/>
      <c r="O1279" s="11"/>
      <c r="P1279" s="11"/>
      <c r="Q1279" s="11">
        <v>769000</v>
      </c>
    </row>
    <row r="1280" spans="1:17" x14ac:dyDescent="0.25">
      <c r="A1280" s="10">
        <v>1276</v>
      </c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>
        <v>1268942</v>
      </c>
      <c r="N1280" s="11"/>
      <c r="O1280" s="11"/>
      <c r="P1280" s="11"/>
      <c r="Q1280" s="11">
        <v>1268942</v>
      </c>
    </row>
    <row r="1281" spans="1:17" x14ac:dyDescent="0.25">
      <c r="A1281" s="10">
        <v>1277</v>
      </c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>
        <v>500414</v>
      </c>
      <c r="N1281" s="11"/>
      <c r="O1281" s="11"/>
      <c r="P1281" s="11"/>
      <c r="Q1281" s="11">
        <v>500414</v>
      </c>
    </row>
    <row r="1282" spans="1:17" x14ac:dyDescent="0.25">
      <c r="A1282" s="10">
        <v>1278</v>
      </c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>
        <v>9807454</v>
      </c>
      <c r="N1282" s="11"/>
      <c r="O1282" s="11"/>
      <c r="P1282" s="11"/>
      <c r="Q1282" s="11">
        <v>9807454</v>
      </c>
    </row>
    <row r="1283" spans="1:17" x14ac:dyDescent="0.25">
      <c r="A1283" s="10">
        <v>1279</v>
      </c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>
        <v>551035</v>
      </c>
      <c r="N1283" s="11"/>
      <c r="O1283" s="11"/>
      <c r="P1283" s="11"/>
      <c r="Q1283" s="11">
        <v>551035</v>
      </c>
    </row>
    <row r="1284" spans="1:17" x14ac:dyDescent="0.25">
      <c r="A1284" s="10">
        <v>1280</v>
      </c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>
        <v>577908</v>
      </c>
      <c r="N1284" s="11"/>
      <c r="O1284" s="11"/>
      <c r="P1284" s="11"/>
      <c r="Q1284" s="11">
        <v>577908</v>
      </c>
    </row>
    <row r="1285" spans="1:17" x14ac:dyDescent="0.25">
      <c r="A1285" s="10">
        <v>1281</v>
      </c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>
        <v>4364000</v>
      </c>
      <c r="N1285" s="11"/>
      <c r="O1285" s="11"/>
      <c r="P1285" s="11"/>
      <c r="Q1285" s="11">
        <v>4364000</v>
      </c>
    </row>
    <row r="1286" spans="1:17" x14ac:dyDescent="0.25">
      <c r="A1286" s="10">
        <v>1282</v>
      </c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>
        <v>24995900</v>
      </c>
      <c r="N1286" s="11"/>
      <c r="O1286" s="11"/>
      <c r="P1286" s="11"/>
      <c r="Q1286" s="11">
        <v>24995900</v>
      </c>
    </row>
    <row r="1287" spans="1:17" x14ac:dyDescent="0.25">
      <c r="A1287" s="10">
        <v>1283</v>
      </c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>
        <v>1389665</v>
      </c>
      <c r="N1287" s="11"/>
      <c r="O1287" s="11"/>
      <c r="P1287" s="11"/>
      <c r="Q1287" s="11">
        <v>1389665</v>
      </c>
    </row>
    <row r="1288" spans="1:17" x14ac:dyDescent="0.25">
      <c r="A1288" s="10">
        <v>1284</v>
      </c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>
        <v>11160778</v>
      </c>
      <c r="N1288" s="11"/>
      <c r="O1288" s="11"/>
      <c r="P1288" s="11"/>
      <c r="Q1288" s="11">
        <v>11160778</v>
      </c>
    </row>
    <row r="1289" spans="1:17" x14ac:dyDescent="0.25">
      <c r="A1289" s="10">
        <v>1285</v>
      </c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>
        <v>2218968</v>
      </c>
      <c r="N1289" s="11"/>
      <c r="O1289" s="11"/>
      <c r="P1289" s="11"/>
      <c r="Q1289" s="11">
        <v>2218968</v>
      </c>
    </row>
    <row r="1290" spans="1:17" x14ac:dyDescent="0.25">
      <c r="A1290" s="10">
        <v>1286</v>
      </c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>
        <v>7720455</v>
      </c>
      <c r="N1290" s="11"/>
      <c r="O1290" s="11"/>
      <c r="P1290" s="11"/>
      <c r="Q1290" s="11">
        <v>7720455</v>
      </c>
    </row>
    <row r="1291" spans="1:17" x14ac:dyDescent="0.25">
      <c r="A1291" s="10">
        <v>1287</v>
      </c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>
        <v>1253744</v>
      </c>
      <c r="N1291" s="11"/>
      <c r="O1291" s="11"/>
      <c r="P1291" s="11"/>
      <c r="Q1291" s="11">
        <v>1253744</v>
      </c>
    </row>
    <row r="1292" spans="1:17" x14ac:dyDescent="0.25">
      <c r="A1292" s="10">
        <v>1288</v>
      </c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>
        <v>4213564</v>
      </c>
      <c r="N1292" s="11"/>
      <c r="O1292" s="11"/>
      <c r="P1292" s="11"/>
      <c r="Q1292" s="11">
        <v>4213564</v>
      </c>
    </row>
    <row r="1293" spans="1:17" x14ac:dyDescent="0.25">
      <c r="A1293" s="10">
        <v>1289</v>
      </c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>
        <v>1834514</v>
      </c>
      <c r="N1293" s="11"/>
      <c r="O1293" s="11"/>
      <c r="P1293" s="11"/>
      <c r="Q1293" s="11">
        <v>1834514</v>
      </c>
    </row>
    <row r="1294" spans="1:17" x14ac:dyDescent="0.25">
      <c r="A1294" s="10">
        <v>1290</v>
      </c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>
        <v>1687795</v>
      </c>
      <c r="N1294" s="11"/>
      <c r="O1294" s="11"/>
      <c r="P1294" s="11"/>
      <c r="Q1294" s="11">
        <v>1687795</v>
      </c>
    </row>
    <row r="1295" spans="1:17" x14ac:dyDescent="0.25">
      <c r="A1295" s="10">
        <v>1291</v>
      </c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>
        <v>6686918</v>
      </c>
      <c r="N1295" s="11"/>
      <c r="O1295" s="11"/>
      <c r="P1295" s="11"/>
      <c r="Q1295" s="11">
        <v>6686918</v>
      </c>
    </row>
    <row r="1296" spans="1:17" x14ac:dyDescent="0.25">
      <c r="A1296" s="10">
        <v>1292</v>
      </c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>
        <v>24177331</v>
      </c>
      <c r="N1296" s="11"/>
      <c r="O1296" s="11"/>
      <c r="P1296" s="11"/>
      <c r="Q1296" s="11">
        <v>24177331</v>
      </c>
    </row>
    <row r="1297" spans="1:17" x14ac:dyDescent="0.25">
      <c r="A1297" s="10">
        <v>1293</v>
      </c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>
        <v>2316327</v>
      </c>
      <c r="N1297" s="11"/>
      <c r="O1297" s="11"/>
      <c r="P1297" s="11"/>
      <c r="Q1297" s="11">
        <v>2316327</v>
      </c>
    </row>
    <row r="1298" spans="1:17" x14ac:dyDescent="0.25">
      <c r="A1298" s="10">
        <v>1294</v>
      </c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>
        <v>1238090</v>
      </c>
      <c r="N1298" s="11"/>
      <c r="O1298" s="11"/>
      <c r="P1298" s="11"/>
      <c r="Q1298" s="11">
        <v>1238090</v>
      </c>
    </row>
    <row r="1299" spans="1:17" x14ac:dyDescent="0.25">
      <c r="A1299" s="10">
        <v>1295</v>
      </c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>
        <v>2108202</v>
      </c>
      <c r="O1299" s="11"/>
      <c r="P1299" s="11"/>
      <c r="Q1299" s="11">
        <v>2108202</v>
      </c>
    </row>
    <row r="1300" spans="1:17" x14ac:dyDescent="0.25">
      <c r="A1300" s="10">
        <v>1296</v>
      </c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>
        <v>730505</v>
      </c>
      <c r="O1300" s="11"/>
      <c r="P1300" s="11"/>
      <c r="Q1300" s="11">
        <v>730505</v>
      </c>
    </row>
    <row r="1301" spans="1:17" x14ac:dyDescent="0.25">
      <c r="A1301" s="10">
        <v>1297</v>
      </c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>
        <v>3742988</v>
      </c>
      <c r="O1301" s="11"/>
      <c r="P1301" s="11"/>
      <c r="Q1301" s="11">
        <v>3742988</v>
      </c>
    </row>
    <row r="1302" spans="1:17" x14ac:dyDescent="0.25">
      <c r="A1302" s="10">
        <v>1298</v>
      </c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>
        <v>3948850</v>
      </c>
      <c r="O1302" s="11"/>
      <c r="P1302" s="11"/>
      <c r="Q1302" s="11">
        <v>3948850</v>
      </c>
    </row>
    <row r="1303" spans="1:17" x14ac:dyDescent="0.25">
      <c r="A1303" s="10">
        <v>1299</v>
      </c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>
        <v>4900000</v>
      </c>
      <c r="O1303" s="11"/>
      <c r="P1303" s="11"/>
      <c r="Q1303" s="11">
        <v>4900000</v>
      </c>
    </row>
    <row r="1304" spans="1:17" x14ac:dyDescent="0.25">
      <c r="A1304" s="10">
        <v>1300</v>
      </c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>
        <v>2428398</v>
      </c>
      <c r="O1304" s="11"/>
      <c r="P1304" s="11"/>
      <c r="Q1304" s="11">
        <v>2428398</v>
      </c>
    </row>
    <row r="1305" spans="1:17" x14ac:dyDescent="0.25">
      <c r="A1305" s="10">
        <v>1301</v>
      </c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>
        <v>32000</v>
      </c>
      <c r="O1305" s="11"/>
      <c r="P1305" s="11"/>
      <c r="Q1305" s="11">
        <v>32000</v>
      </c>
    </row>
    <row r="1306" spans="1:17" x14ac:dyDescent="0.25">
      <c r="A1306" s="10">
        <v>1302</v>
      </c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>
        <v>6686918</v>
      </c>
      <c r="O1306" s="11"/>
      <c r="P1306" s="11"/>
      <c r="Q1306" s="11">
        <v>6686918</v>
      </c>
    </row>
    <row r="1307" spans="1:17" x14ac:dyDescent="0.25">
      <c r="A1307" s="10">
        <v>1303</v>
      </c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>
        <v>689792</v>
      </c>
      <c r="O1307" s="11"/>
      <c r="P1307" s="11"/>
      <c r="Q1307" s="11">
        <v>689792</v>
      </c>
    </row>
    <row r="1308" spans="1:17" x14ac:dyDescent="0.25">
      <c r="A1308" s="10">
        <v>1304</v>
      </c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>
        <v>10318176</v>
      </c>
      <c r="O1308" s="11"/>
      <c r="P1308" s="11"/>
      <c r="Q1308" s="11">
        <v>10318176</v>
      </c>
    </row>
    <row r="1309" spans="1:17" x14ac:dyDescent="0.25">
      <c r="A1309" s="10">
        <v>1305</v>
      </c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>
        <v>4389704</v>
      </c>
      <c r="O1309" s="11"/>
      <c r="P1309" s="11"/>
      <c r="Q1309" s="11">
        <v>4389704</v>
      </c>
    </row>
    <row r="1310" spans="1:17" x14ac:dyDescent="0.25">
      <c r="A1310" s="10">
        <v>1306</v>
      </c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>
        <v>3119504</v>
      </c>
      <c r="O1310" s="11"/>
      <c r="P1310" s="11"/>
      <c r="Q1310" s="11">
        <v>3119504</v>
      </c>
    </row>
    <row r="1311" spans="1:17" x14ac:dyDescent="0.25">
      <c r="A1311" s="10">
        <v>1307</v>
      </c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>
        <v>2272500</v>
      </c>
      <c r="O1311" s="11"/>
      <c r="P1311" s="11"/>
      <c r="Q1311" s="11">
        <v>2272500</v>
      </c>
    </row>
    <row r="1312" spans="1:17" x14ac:dyDescent="0.25">
      <c r="A1312" s="10">
        <v>1308</v>
      </c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>
        <v>259490</v>
      </c>
      <c r="O1312" s="11"/>
      <c r="P1312" s="11"/>
      <c r="Q1312" s="11">
        <v>259490</v>
      </c>
    </row>
    <row r="1313" spans="1:17" x14ac:dyDescent="0.25">
      <c r="A1313" s="10">
        <v>1309</v>
      </c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>
        <v>681774</v>
      </c>
      <c r="O1313" s="11"/>
      <c r="P1313" s="11"/>
      <c r="Q1313" s="11">
        <v>681774</v>
      </c>
    </row>
    <row r="1314" spans="1:17" x14ac:dyDescent="0.25">
      <c r="A1314" s="10">
        <v>1310</v>
      </c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>
        <v>3375679</v>
      </c>
      <c r="O1314" s="11"/>
      <c r="P1314" s="11"/>
      <c r="Q1314" s="11">
        <v>3375679</v>
      </c>
    </row>
    <row r="1315" spans="1:17" x14ac:dyDescent="0.25">
      <c r="A1315" s="10">
        <v>1311</v>
      </c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>
        <v>1451735</v>
      </c>
      <c r="O1315" s="11"/>
      <c r="P1315" s="11"/>
      <c r="Q1315" s="11">
        <v>1451735</v>
      </c>
    </row>
    <row r="1316" spans="1:17" x14ac:dyDescent="0.25">
      <c r="A1316" s="10">
        <v>1312</v>
      </c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>
        <v>1035688</v>
      </c>
      <c r="O1316" s="11"/>
      <c r="P1316" s="11"/>
      <c r="Q1316" s="11">
        <v>1035688</v>
      </c>
    </row>
    <row r="1317" spans="1:17" x14ac:dyDescent="0.25">
      <c r="A1317" s="10">
        <v>1313</v>
      </c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>
        <v>6222762</v>
      </c>
      <c r="O1317" s="11"/>
      <c r="P1317" s="11"/>
      <c r="Q1317" s="11">
        <v>6222762</v>
      </c>
    </row>
    <row r="1318" spans="1:17" x14ac:dyDescent="0.25">
      <c r="A1318" s="10">
        <v>1314</v>
      </c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>
        <v>1206190</v>
      </c>
      <c r="O1318" s="11"/>
      <c r="P1318" s="11"/>
      <c r="Q1318" s="11">
        <v>1206190</v>
      </c>
    </row>
    <row r="1319" spans="1:17" x14ac:dyDescent="0.25">
      <c r="A1319" s="10">
        <v>1315</v>
      </c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>
        <v>1606585</v>
      </c>
      <c r="O1319" s="11"/>
      <c r="P1319" s="11"/>
      <c r="Q1319" s="11">
        <v>1606585</v>
      </c>
    </row>
    <row r="1320" spans="1:17" x14ac:dyDescent="0.25">
      <c r="A1320" s="10">
        <v>1316</v>
      </c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>
        <v>3790643</v>
      </c>
      <c r="O1320" s="11"/>
      <c r="P1320" s="11"/>
      <c r="Q1320" s="11">
        <v>3790643</v>
      </c>
    </row>
    <row r="1321" spans="1:17" x14ac:dyDescent="0.25">
      <c r="A1321" s="10">
        <v>1317</v>
      </c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>
        <v>1522082</v>
      </c>
      <c r="O1321" s="11"/>
      <c r="P1321" s="11"/>
      <c r="Q1321" s="11">
        <v>1522082</v>
      </c>
    </row>
    <row r="1322" spans="1:17" x14ac:dyDescent="0.25">
      <c r="A1322" s="10">
        <v>1318</v>
      </c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>
        <v>2921657</v>
      </c>
      <c r="O1322" s="11"/>
      <c r="P1322" s="11"/>
      <c r="Q1322" s="11">
        <v>2921657</v>
      </c>
    </row>
    <row r="1323" spans="1:17" x14ac:dyDescent="0.25">
      <c r="A1323" s="10">
        <v>1319</v>
      </c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>
        <v>1603005</v>
      </c>
      <c r="O1323" s="11"/>
      <c r="P1323" s="11"/>
      <c r="Q1323" s="11">
        <v>1603005</v>
      </c>
    </row>
    <row r="1324" spans="1:17" x14ac:dyDescent="0.25">
      <c r="A1324" s="10">
        <v>1320</v>
      </c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>
        <v>550400</v>
      </c>
      <c r="O1324" s="11"/>
      <c r="P1324" s="11"/>
      <c r="Q1324" s="11">
        <v>550400</v>
      </c>
    </row>
    <row r="1325" spans="1:17" x14ac:dyDescent="0.25">
      <c r="A1325" s="10">
        <v>1321</v>
      </c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>
        <v>1748537</v>
      </c>
      <c r="O1325" s="11"/>
      <c r="P1325" s="11"/>
      <c r="Q1325" s="11">
        <v>1748537</v>
      </c>
    </row>
    <row r="1326" spans="1:17" x14ac:dyDescent="0.25">
      <c r="A1326" s="10">
        <v>1322</v>
      </c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>
        <v>2550708</v>
      </c>
      <c r="O1326" s="11"/>
      <c r="P1326" s="11"/>
      <c r="Q1326" s="11">
        <v>2550708</v>
      </c>
    </row>
    <row r="1327" spans="1:17" x14ac:dyDescent="0.25">
      <c r="A1327" s="10">
        <v>1323</v>
      </c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>
        <v>2561042</v>
      </c>
      <c r="O1327" s="11"/>
      <c r="P1327" s="11"/>
      <c r="Q1327" s="11">
        <v>2561042</v>
      </c>
    </row>
    <row r="1328" spans="1:17" x14ac:dyDescent="0.25">
      <c r="A1328" s="10">
        <v>1324</v>
      </c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>
        <v>22401</v>
      </c>
      <c r="O1328" s="11"/>
      <c r="P1328" s="11"/>
      <c r="Q1328" s="11">
        <v>22401</v>
      </c>
    </row>
    <row r="1329" spans="1:17" x14ac:dyDescent="0.25">
      <c r="A1329" s="10">
        <v>1325</v>
      </c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>
        <v>2107271</v>
      </c>
      <c r="O1329" s="11"/>
      <c r="P1329" s="11"/>
      <c r="Q1329" s="11">
        <v>2107271</v>
      </c>
    </row>
    <row r="1330" spans="1:17" x14ac:dyDescent="0.25">
      <c r="A1330" s="10">
        <v>1326</v>
      </c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>
        <v>10921358</v>
      </c>
      <c r="O1330" s="11"/>
      <c r="P1330" s="11"/>
      <c r="Q1330" s="11">
        <v>10921358</v>
      </c>
    </row>
    <row r="1331" spans="1:17" x14ac:dyDescent="0.25">
      <c r="A1331" s="10">
        <v>1327</v>
      </c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>
        <v>6406161</v>
      </c>
      <c r="O1331" s="11"/>
      <c r="P1331" s="11"/>
      <c r="Q1331" s="11">
        <v>6406161</v>
      </c>
    </row>
    <row r="1332" spans="1:17" x14ac:dyDescent="0.25">
      <c r="A1332" s="10">
        <v>1328</v>
      </c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>
        <v>2172631</v>
      </c>
      <c r="O1332" s="11"/>
      <c r="P1332" s="11"/>
      <c r="Q1332" s="11">
        <v>2172631</v>
      </c>
    </row>
    <row r="1333" spans="1:17" x14ac:dyDescent="0.25">
      <c r="A1333" s="10">
        <v>1329</v>
      </c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>
        <v>2875876</v>
      </c>
      <c r="O1333" s="11"/>
      <c r="P1333" s="11"/>
      <c r="Q1333" s="11">
        <v>2875876</v>
      </c>
    </row>
    <row r="1334" spans="1:17" x14ac:dyDescent="0.25">
      <c r="A1334" s="10">
        <v>1330</v>
      </c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>
        <v>3181095</v>
      </c>
      <c r="O1334" s="11"/>
      <c r="P1334" s="11"/>
      <c r="Q1334" s="11">
        <v>3181095</v>
      </c>
    </row>
    <row r="1335" spans="1:17" x14ac:dyDescent="0.25">
      <c r="A1335" s="10">
        <v>1331</v>
      </c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>
        <v>3235312</v>
      </c>
      <c r="O1335" s="11"/>
      <c r="P1335" s="11"/>
      <c r="Q1335" s="11">
        <v>3235312</v>
      </c>
    </row>
    <row r="1336" spans="1:17" x14ac:dyDescent="0.25">
      <c r="A1336" s="10">
        <v>1332</v>
      </c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>
        <v>2074158</v>
      </c>
      <c r="O1336" s="11"/>
      <c r="P1336" s="11"/>
      <c r="Q1336" s="11">
        <v>2074158</v>
      </c>
    </row>
    <row r="1337" spans="1:17" x14ac:dyDescent="0.25">
      <c r="A1337" s="10">
        <v>1333</v>
      </c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>
        <v>525000</v>
      </c>
      <c r="O1337" s="11"/>
      <c r="P1337" s="11"/>
      <c r="Q1337" s="11">
        <v>525000</v>
      </c>
    </row>
    <row r="1338" spans="1:17" x14ac:dyDescent="0.25">
      <c r="A1338" s="10">
        <v>1334</v>
      </c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>
        <v>1469408</v>
      </c>
      <c r="O1338" s="11"/>
      <c r="P1338" s="11"/>
      <c r="Q1338" s="11">
        <v>1469408</v>
      </c>
    </row>
    <row r="1339" spans="1:17" x14ac:dyDescent="0.25">
      <c r="A1339" s="10">
        <v>1335</v>
      </c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>
        <v>3229470</v>
      </c>
      <c r="O1339" s="11"/>
      <c r="P1339" s="11"/>
      <c r="Q1339" s="11">
        <v>3229470</v>
      </c>
    </row>
    <row r="1340" spans="1:17" x14ac:dyDescent="0.25">
      <c r="A1340" s="10">
        <v>1336</v>
      </c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>
        <v>5080399</v>
      </c>
      <c r="O1340" s="11"/>
      <c r="P1340" s="11"/>
      <c r="Q1340" s="11">
        <v>5080399</v>
      </c>
    </row>
    <row r="1341" spans="1:17" x14ac:dyDescent="0.25">
      <c r="A1341" s="10">
        <v>1337</v>
      </c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>
        <v>6470876</v>
      </c>
      <c r="O1341" s="11"/>
      <c r="P1341" s="11"/>
      <c r="Q1341" s="11">
        <v>6470876</v>
      </c>
    </row>
    <row r="1342" spans="1:17" x14ac:dyDescent="0.25">
      <c r="A1342" s="10">
        <v>1338</v>
      </c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>
        <v>2516458</v>
      </c>
      <c r="O1342" s="11"/>
      <c r="P1342" s="11"/>
      <c r="Q1342" s="11">
        <v>2516458</v>
      </c>
    </row>
    <row r="1343" spans="1:17" x14ac:dyDescent="0.25">
      <c r="A1343" s="10">
        <v>1339</v>
      </c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>
        <v>1321340</v>
      </c>
      <c r="O1343" s="11"/>
      <c r="P1343" s="11"/>
      <c r="Q1343" s="11">
        <v>1321340</v>
      </c>
    </row>
    <row r="1344" spans="1:17" x14ac:dyDescent="0.25">
      <c r="A1344" s="10">
        <v>1340</v>
      </c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>
        <v>853371</v>
      </c>
      <c r="O1344" s="11"/>
      <c r="P1344" s="11"/>
      <c r="Q1344" s="11">
        <v>853371</v>
      </c>
    </row>
    <row r="1345" spans="1:17" x14ac:dyDescent="0.25">
      <c r="A1345" s="10">
        <v>1341</v>
      </c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>
        <v>508417</v>
      </c>
      <c r="O1345" s="11"/>
      <c r="P1345" s="11"/>
      <c r="Q1345" s="11">
        <v>508417</v>
      </c>
    </row>
    <row r="1346" spans="1:17" x14ac:dyDescent="0.25">
      <c r="A1346" s="10">
        <v>1342</v>
      </c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>
        <v>5406818</v>
      </c>
      <c r="O1346" s="11"/>
      <c r="P1346" s="11"/>
      <c r="Q1346" s="11">
        <v>5406818</v>
      </c>
    </row>
    <row r="1347" spans="1:17" x14ac:dyDescent="0.25">
      <c r="A1347" s="10">
        <v>1343</v>
      </c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>
        <v>827914</v>
      </c>
      <c r="O1347" s="11"/>
      <c r="P1347" s="11"/>
      <c r="Q1347" s="11">
        <v>827914</v>
      </c>
    </row>
    <row r="1348" spans="1:17" x14ac:dyDescent="0.25">
      <c r="A1348" s="10">
        <v>1344</v>
      </c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>
        <v>2301777</v>
      </c>
      <c r="O1348" s="11"/>
      <c r="P1348" s="11"/>
      <c r="Q1348" s="11">
        <v>2301777</v>
      </c>
    </row>
    <row r="1349" spans="1:17" x14ac:dyDescent="0.25">
      <c r="A1349" s="10">
        <v>1345</v>
      </c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>
        <v>4253458</v>
      </c>
      <c r="O1349" s="11"/>
      <c r="P1349" s="11"/>
      <c r="Q1349" s="11">
        <v>4253458</v>
      </c>
    </row>
    <row r="1350" spans="1:17" x14ac:dyDescent="0.25">
      <c r="A1350" s="10">
        <v>1346</v>
      </c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>
        <v>231000</v>
      </c>
      <c r="O1350" s="11"/>
      <c r="P1350" s="11"/>
      <c r="Q1350" s="11">
        <v>231000</v>
      </c>
    </row>
    <row r="1351" spans="1:17" x14ac:dyDescent="0.25">
      <c r="A1351" s="10">
        <v>1347</v>
      </c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>
        <v>237450</v>
      </c>
      <c r="O1351" s="11"/>
      <c r="P1351" s="11"/>
      <c r="Q1351" s="11">
        <v>237450</v>
      </c>
    </row>
    <row r="1352" spans="1:17" x14ac:dyDescent="0.25">
      <c r="A1352" s="10">
        <v>1348</v>
      </c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>
        <v>1080630</v>
      </c>
      <c r="O1352" s="11"/>
      <c r="P1352" s="11"/>
      <c r="Q1352" s="11">
        <v>1080630</v>
      </c>
    </row>
    <row r="1353" spans="1:17" x14ac:dyDescent="0.25">
      <c r="A1353" s="10">
        <v>1349</v>
      </c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>
        <v>2095659</v>
      </c>
      <c r="O1353" s="11"/>
      <c r="P1353" s="11"/>
      <c r="Q1353" s="11">
        <v>2095659</v>
      </c>
    </row>
    <row r="1354" spans="1:17" x14ac:dyDescent="0.25">
      <c r="A1354" s="10">
        <v>1350</v>
      </c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>
        <v>454880</v>
      </c>
      <c r="O1354" s="11"/>
      <c r="P1354" s="11"/>
      <c r="Q1354" s="11">
        <v>454880</v>
      </c>
    </row>
    <row r="1355" spans="1:17" x14ac:dyDescent="0.25">
      <c r="A1355" s="10">
        <v>1351</v>
      </c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>
        <v>2103434</v>
      </c>
      <c r="O1355" s="11"/>
      <c r="P1355" s="11"/>
      <c r="Q1355" s="11">
        <v>2103434</v>
      </c>
    </row>
    <row r="1356" spans="1:17" x14ac:dyDescent="0.25">
      <c r="A1356" s="10">
        <v>1352</v>
      </c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>
        <v>9006706</v>
      </c>
      <c r="O1356" s="11"/>
      <c r="P1356" s="11"/>
      <c r="Q1356" s="11">
        <v>9006706</v>
      </c>
    </row>
    <row r="1357" spans="1:17" x14ac:dyDescent="0.25">
      <c r="A1357" s="10">
        <v>1353</v>
      </c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>
        <v>7251216</v>
      </c>
      <c r="O1357" s="11"/>
      <c r="P1357" s="11"/>
      <c r="Q1357" s="11">
        <v>7251216</v>
      </c>
    </row>
    <row r="1358" spans="1:17" x14ac:dyDescent="0.25">
      <c r="A1358" s="10">
        <v>1354</v>
      </c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>
        <v>2284215</v>
      </c>
      <c r="O1358" s="11"/>
      <c r="P1358" s="11"/>
      <c r="Q1358" s="11">
        <v>2284215</v>
      </c>
    </row>
    <row r="1359" spans="1:17" x14ac:dyDescent="0.25">
      <c r="A1359" s="10">
        <v>1355</v>
      </c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>
        <v>2549204</v>
      </c>
      <c r="O1359" s="11"/>
      <c r="P1359" s="11"/>
      <c r="Q1359" s="11">
        <v>2549204</v>
      </c>
    </row>
    <row r="1360" spans="1:17" x14ac:dyDescent="0.25">
      <c r="A1360" s="10">
        <v>1356</v>
      </c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>
        <v>911054</v>
      </c>
      <c r="O1360" s="11"/>
      <c r="P1360" s="11"/>
      <c r="Q1360" s="11">
        <v>911054</v>
      </c>
    </row>
    <row r="1361" spans="1:17" x14ac:dyDescent="0.25">
      <c r="A1361" s="10">
        <v>1357</v>
      </c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>
        <v>1893579</v>
      </c>
      <c r="O1361" s="11"/>
      <c r="P1361" s="11"/>
      <c r="Q1361" s="11">
        <v>1893579</v>
      </c>
    </row>
    <row r="1362" spans="1:17" x14ac:dyDescent="0.25">
      <c r="A1362" s="10">
        <v>1358</v>
      </c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>
        <v>1172021</v>
      </c>
      <c r="O1362" s="11"/>
      <c r="P1362" s="11"/>
      <c r="Q1362" s="11">
        <v>1172021</v>
      </c>
    </row>
    <row r="1363" spans="1:17" x14ac:dyDescent="0.25">
      <c r="A1363" s="10">
        <v>1359</v>
      </c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>
        <v>903905</v>
      </c>
      <c r="O1363" s="11"/>
      <c r="P1363" s="11"/>
      <c r="Q1363" s="11">
        <v>903905</v>
      </c>
    </row>
    <row r="1364" spans="1:17" x14ac:dyDescent="0.25">
      <c r="A1364" s="10">
        <v>1360</v>
      </c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>
        <v>50000</v>
      </c>
      <c r="O1364" s="11"/>
      <c r="P1364" s="11"/>
      <c r="Q1364" s="11">
        <v>50000</v>
      </c>
    </row>
    <row r="1365" spans="1:17" x14ac:dyDescent="0.25">
      <c r="A1365" s="10">
        <v>1361</v>
      </c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>
        <v>299644</v>
      </c>
      <c r="O1365" s="11"/>
      <c r="P1365" s="11"/>
      <c r="Q1365" s="11">
        <v>299644</v>
      </c>
    </row>
    <row r="1366" spans="1:17" x14ac:dyDescent="0.25">
      <c r="A1366" s="10">
        <v>1362</v>
      </c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>
        <v>2916215</v>
      </c>
      <c r="O1366" s="11"/>
      <c r="P1366" s="11"/>
      <c r="Q1366" s="11">
        <v>2916215</v>
      </c>
    </row>
    <row r="1367" spans="1:17" x14ac:dyDescent="0.25">
      <c r="A1367" s="10">
        <v>1363</v>
      </c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>
        <v>20714822</v>
      </c>
      <c r="O1367" s="11"/>
      <c r="P1367" s="11"/>
      <c r="Q1367" s="11">
        <v>20714822</v>
      </c>
    </row>
    <row r="1368" spans="1:17" x14ac:dyDescent="0.25">
      <c r="A1368" s="10">
        <v>1364</v>
      </c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>
        <v>570360</v>
      </c>
      <c r="O1368" s="11"/>
      <c r="P1368" s="11"/>
      <c r="Q1368" s="11">
        <v>570360</v>
      </c>
    </row>
    <row r="1369" spans="1:17" x14ac:dyDescent="0.25">
      <c r="A1369" s="10">
        <v>1365</v>
      </c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>
        <v>4282003</v>
      </c>
      <c r="O1369" s="11"/>
      <c r="P1369" s="11"/>
      <c r="Q1369" s="11">
        <v>4282003</v>
      </c>
    </row>
    <row r="1370" spans="1:17" x14ac:dyDescent="0.25">
      <c r="A1370" s="10">
        <v>1366</v>
      </c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>
        <v>1482026</v>
      </c>
      <c r="O1370" s="11"/>
      <c r="P1370" s="11"/>
      <c r="Q1370" s="11">
        <v>1482026</v>
      </c>
    </row>
    <row r="1371" spans="1:17" x14ac:dyDescent="0.25">
      <c r="A1371" s="10">
        <v>1367</v>
      </c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>
        <v>1166014</v>
      </c>
      <c r="O1371" s="11"/>
      <c r="P1371" s="11"/>
      <c r="Q1371" s="11">
        <v>1166014</v>
      </c>
    </row>
    <row r="1372" spans="1:17" x14ac:dyDescent="0.25">
      <c r="A1372" s="10">
        <v>1368</v>
      </c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>
        <v>522193</v>
      </c>
      <c r="O1372" s="11"/>
      <c r="P1372" s="11"/>
      <c r="Q1372" s="11">
        <v>522193</v>
      </c>
    </row>
    <row r="1373" spans="1:17" x14ac:dyDescent="0.25">
      <c r="A1373" s="10">
        <v>1369</v>
      </c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>
        <v>1619059</v>
      </c>
      <c r="O1373" s="11"/>
      <c r="P1373" s="11"/>
      <c r="Q1373" s="11">
        <v>1619059</v>
      </c>
    </row>
    <row r="1374" spans="1:17" x14ac:dyDescent="0.25">
      <c r="A1374" s="10">
        <v>1370</v>
      </c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>
        <v>1374588</v>
      </c>
      <c r="O1374" s="11"/>
      <c r="P1374" s="11"/>
      <c r="Q1374" s="11">
        <v>1374588</v>
      </c>
    </row>
    <row r="1375" spans="1:17" x14ac:dyDescent="0.25">
      <c r="A1375" s="10">
        <v>1371</v>
      </c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>
        <v>4235932</v>
      </c>
      <c r="O1375" s="11"/>
      <c r="P1375" s="11"/>
      <c r="Q1375" s="11">
        <v>4235932</v>
      </c>
    </row>
    <row r="1376" spans="1:17" x14ac:dyDescent="0.25">
      <c r="A1376" s="10">
        <v>1372</v>
      </c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>
        <v>1803091</v>
      </c>
      <c r="O1376" s="11"/>
      <c r="P1376" s="11"/>
      <c r="Q1376" s="11">
        <v>1803091</v>
      </c>
    </row>
    <row r="1377" spans="1:17" x14ac:dyDescent="0.25">
      <c r="A1377" s="10">
        <v>1373</v>
      </c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>
        <v>1563997</v>
      </c>
      <c r="O1377" s="11"/>
      <c r="P1377" s="11"/>
      <c r="Q1377" s="11">
        <v>1563997</v>
      </c>
    </row>
    <row r="1378" spans="1:17" x14ac:dyDescent="0.25">
      <c r="A1378" s="10">
        <v>1374</v>
      </c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>
        <v>276606</v>
      </c>
      <c r="O1378" s="11"/>
      <c r="P1378" s="11"/>
      <c r="Q1378" s="11">
        <v>276606</v>
      </c>
    </row>
    <row r="1379" spans="1:17" x14ac:dyDescent="0.25">
      <c r="A1379" s="10">
        <v>1375</v>
      </c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>
        <v>1680000</v>
      </c>
      <c r="O1379" s="11"/>
      <c r="P1379" s="11"/>
      <c r="Q1379" s="11">
        <v>1680000</v>
      </c>
    </row>
    <row r="1380" spans="1:17" x14ac:dyDescent="0.25">
      <c r="A1380" s="10">
        <v>1376</v>
      </c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>
        <v>6851622</v>
      </c>
      <c r="O1380" s="11"/>
      <c r="P1380" s="11"/>
      <c r="Q1380" s="11">
        <v>6851622</v>
      </c>
    </row>
    <row r="1381" spans="1:17" x14ac:dyDescent="0.25">
      <c r="A1381" s="10">
        <v>1377</v>
      </c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>
        <v>122500</v>
      </c>
      <c r="O1381" s="11"/>
      <c r="P1381" s="11"/>
      <c r="Q1381" s="11">
        <v>122500</v>
      </c>
    </row>
    <row r="1382" spans="1:17" x14ac:dyDescent="0.25">
      <c r="A1382" s="10">
        <v>1378</v>
      </c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>
        <v>3463825</v>
      </c>
      <c r="O1382" s="11"/>
      <c r="P1382" s="11"/>
      <c r="Q1382" s="11">
        <v>3463825</v>
      </c>
    </row>
    <row r="1383" spans="1:17" x14ac:dyDescent="0.25">
      <c r="A1383" s="10">
        <v>1379</v>
      </c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>
        <v>294199</v>
      </c>
      <c r="O1383" s="11"/>
      <c r="P1383" s="11"/>
      <c r="Q1383" s="11">
        <v>294199</v>
      </c>
    </row>
    <row r="1384" spans="1:17" x14ac:dyDescent="0.25">
      <c r="A1384" s="10">
        <v>1380</v>
      </c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>
        <v>900000</v>
      </c>
      <c r="O1384" s="11"/>
      <c r="P1384" s="11"/>
      <c r="Q1384" s="11">
        <v>900000</v>
      </c>
    </row>
    <row r="1385" spans="1:17" x14ac:dyDescent="0.25">
      <c r="A1385" s="10">
        <v>1381</v>
      </c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>
        <v>3683013</v>
      </c>
      <c r="O1385" s="11"/>
      <c r="P1385" s="11"/>
      <c r="Q1385" s="11">
        <v>3683013</v>
      </c>
    </row>
    <row r="1386" spans="1:17" x14ac:dyDescent="0.25">
      <c r="A1386" s="10">
        <v>1382</v>
      </c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>
        <v>12048180</v>
      </c>
      <c r="O1386" s="11"/>
      <c r="P1386" s="11"/>
      <c r="Q1386" s="11">
        <v>12048180</v>
      </c>
    </row>
    <row r="1387" spans="1:17" x14ac:dyDescent="0.25">
      <c r="A1387" s="10">
        <v>1383</v>
      </c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>
        <v>2878139</v>
      </c>
      <c r="O1387" s="11"/>
      <c r="P1387" s="11"/>
      <c r="Q1387" s="11">
        <v>2878139</v>
      </c>
    </row>
    <row r="1388" spans="1:17" x14ac:dyDescent="0.25">
      <c r="A1388" s="10">
        <v>1384</v>
      </c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>
        <v>1337513</v>
      </c>
      <c r="O1388" s="11"/>
      <c r="P1388" s="11"/>
      <c r="Q1388" s="11">
        <v>1337513</v>
      </c>
    </row>
    <row r="1389" spans="1:17" x14ac:dyDescent="0.25">
      <c r="A1389" s="10">
        <v>1385</v>
      </c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>
        <v>15609000</v>
      </c>
      <c r="O1389" s="11"/>
      <c r="P1389" s="11"/>
      <c r="Q1389" s="11">
        <v>15609000</v>
      </c>
    </row>
    <row r="1390" spans="1:17" x14ac:dyDescent="0.25">
      <c r="A1390" s="10">
        <v>1386</v>
      </c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>
        <v>2252057</v>
      </c>
      <c r="O1390" s="11"/>
      <c r="P1390" s="11"/>
      <c r="Q1390" s="11">
        <v>2252057</v>
      </c>
    </row>
    <row r="1391" spans="1:17" x14ac:dyDescent="0.25">
      <c r="A1391" s="10">
        <v>1387</v>
      </c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>
        <v>3126892</v>
      </c>
      <c r="O1391" s="11"/>
      <c r="P1391" s="11"/>
      <c r="Q1391" s="11">
        <v>3126892</v>
      </c>
    </row>
    <row r="1392" spans="1:17" x14ac:dyDescent="0.25">
      <c r="A1392" s="10">
        <v>1388</v>
      </c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>
        <v>3865755</v>
      </c>
      <c r="O1392" s="11"/>
      <c r="P1392" s="11"/>
      <c r="Q1392" s="11">
        <v>3865755</v>
      </c>
    </row>
    <row r="1393" spans="1:17" x14ac:dyDescent="0.25">
      <c r="A1393" s="10">
        <v>1389</v>
      </c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>
        <v>798559</v>
      </c>
      <c r="O1393" s="11"/>
      <c r="P1393" s="11"/>
      <c r="Q1393" s="11">
        <v>798559</v>
      </c>
    </row>
    <row r="1394" spans="1:17" x14ac:dyDescent="0.25">
      <c r="A1394" s="10">
        <v>1390</v>
      </c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>
        <v>1169278</v>
      </c>
      <c r="O1394" s="11"/>
      <c r="P1394" s="11"/>
      <c r="Q1394" s="11">
        <v>1169278</v>
      </c>
    </row>
    <row r="1395" spans="1:17" x14ac:dyDescent="0.25">
      <c r="A1395" s="10">
        <v>1391</v>
      </c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>
        <v>6565162</v>
      </c>
      <c r="O1395" s="11"/>
      <c r="P1395" s="11"/>
      <c r="Q1395" s="11">
        <v>6565162</v>
      </c>
    </row>
    <row r="1396" spans="1:17" x14ac:dyDescent="0.25">
      <c r="A1396" s="10">
        <v>1392</v>
      </c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>
        <v>2464421</v>
      </c>
      <c r="O1396" s="11"/>
      <c r="P1396" s="11"/>
      <c r="Q1396" s="11">
        <v>2464421</v>
      </c>
    </row>
    <row r="1397" spans="1:17" x14ac:dyDescent="0.25">
      <c r="A1397" s="10">
        <v>1393</v>
      </c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>
        <v>1097833</v>
      </c>
      <c r="O1397" s="11"/>
      <c r="P1397" s="11"/>
      <c r="Q1397" s="11">
        <v>1097833</v>
      </c>
    </row>
    <row r="1398" spans="1:17" x14ac:dyDescent="0.25">
      <c r="A1398" s="10">
        <v>1394</v>
      </c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>
        <v>9855870</v>
      </c>
      <c r="O1398" s="11"/>
      <c r="P1398" s="11"/>
      <c r="Q1398" s="11">
        <v>9855870</v>
      </c>
    </row>
    <row r="1399" spans="1:17" x14ac:dyDescent="0.25">
      <c r="A1399" s="10">
        <v>1395</v>
      </c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>
        <v>1438180</v>
      </c>
      <c r="O1399" s="11"/>
      <c r="P1399" s="11"/>
      <c r="Q1399" s="11">
        <v>1438180</v>
      </c>
    </row>
    <row r="1400" spans="1:17" x14ac:dyDescent="0.25">
      <c r="A1400" s="10">
        <v>1396</v>
      </c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>
        <v>16961743</v>
      </c>
      <c r="O1400" s="11"/>
      <c r="P1400" s="11"/>
      <c r="Q1400" s="11">
        <v>16961743</v>
      </c>
    </row>
    <row r="1401" spans="1:17" x14ac:dyDescent="0.25">
      <c r="A1401" s="10">
        <v>1397</v>
      </c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>
        <v>1491813</v>
      </c>
      <c r="O1401" s="11"/>
      <c r="P1401" s="11"/>
      <c r="Q1401" s="11">
        <v>1491813</v>
      </c>
    </row>
    <row r="1402" spans="1:17" x14ac:dyDescent="0.25">
      <c r="A1402" s="10">
        <v>1398</v>
      </c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>
        <v>4929666</v>
      </c>
      <c r="O1402" s="11"/>
      <c r="P1402" s="11"/>
      <c r="Q1402" s="11">
        <v>4929666</v>
      </c>
    </row>
    <row r="1403" spans="1:17" x14ac:dyDescent="0.25">
      <c r="A1403" s="10">
        <v>1399</v>
      </c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>
        <v>3929122</v>
      </c>
      <c r="O1403" s="11"/>
      <c r="P1403" s="11"/>
      <c r="Q1403" s="11">
        <v>3929122</v>
      </c>
    </row>
    <row r="1404" spans="1:17" x14ac:dyDescent="0.25">
      <c r="A1404" s="10">
        <v>1400</v>
      </c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>
        <v>960123</v>
      </c>
      <c r="O1404" s="11"/>
      <c r="P1404" s="11"/>
      <c r="Q1404" s="11">
        <v>960123</v>
      </c>
    </row>
    <row r="1405" spans="1:17" x14ac:dyDescent="0.25">
      <c r="A1405" s="10">
        <v>1401</v>
      </c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>
        <v>1499989</v>
      </c>
      <c r="O1405" s="11"/>
      <c r="P1405" s="11"/>
      <c r="Q1405" s="11">
        <v>1499989</v>
      </c>
    </row>
    <row r="1406" spans="1:17" x14ac:dyDescent="0.25">
      <c r="A1406" s="10">
        <v>1402</v>
      </c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>
        <v>1079655</v>
      </c>
      <c r="O1406" s="11"/>
      <c r="P1406" s="11"/>
      <c r="Q1406" s="11">
        <v>1079655</v>
      </c>
    </row>
    <row r="1407" spans="1:17" x14ac:dyDescent="0.25">
      <c r="A1407" s="10">
        <v>1403</v>
      </c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>
        <v>7787792</v>
      </c>
      <c r="O1407" s="11"/>
      <c r="P1407" s="11"/>
      <c r="Q1407" s="11">
        <v>7787792</v>
      </c>
    </row>
    <row r="1408" spans="1:17" x14ac:dyDescent="0.25">
      <c r="A1408" s="10">
        <v>1404</v>
      </c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>
        <v>2579276</v>
      </c>
      <c r="O1408" s="11"/>
      <c r="P1408" s="11"/>
      <c r="Q1408" s="11">
        <v>2579276</v>
      </c>
    </row>
    <row r="1409" spans="1:17" x14ac:dyDescent="0.25">
      <c r="A1409" s="10">
        <v>1405</v>
      </c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>
        <v>4767186</v>
      </c>
      <c r="O1409" s="11"/>
      <c r="P1409" s="11"/>
      <c r="Q1409" s="11">
        <v>4767186</v>
      </c>
    </row>
    <row r="1410" spans="1:17" x14ac:dyDescent="0.25">
      <c r="A1410" s="10">
        <v>1406</v>
      </c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>
        <v>14889280</v>
      </c>
      <c r="O1410" s="11"/>
      <c r="P1410" s="11"/>
      <c r="Q1410" s="11">
        <v>14889280</v>
      </c>
    </row>
    <row r="1411" spans="1:17" x14ac:dyDescent="0.25">
      <c r="A1411" s="10">
        <v>1407</v>
      </c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>
        <v>175445</v>
      </c>
      <c r="O1411" s="11"/>
      <c r="P1411" s="11"/>
      <c r="Q1411" s="11">
        <v>175445</v>
      </c>
    </row>
    <row r="1412" spans="1:17" x14ac:dyDescent="0.25">
      <c r="A1412" s="10">
        <v>1408</v>
      </c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>
        <v>3608482</v>
      </c>
      <c r="O1412" s="11"/>
      <c r="P1412" s="11"/>
      <c r="Q1412" s="11">
        <v>3608482</v>
      </c>
    </row>
    <row r="1413" spans="1:17" x14ac:dyDescent="0.25">
      <c r="A1413" s="10">
        <v>1409</v>
      </c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>
        <v>1040171</v>
      </c>
      <c r="O1413" s="11"/>
      <c r="P1413" s="11"/>
      <c r="Q1413" s="11">
        <v>1040171</v>
      </c>
    </row>
    <row r="1414" spans="1:17" x14ac:dyDescent="0.25">
      <c r="A1414" s="10">
        <v>1410</v>
      </c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>
        <v>822738</v>
      </c>
      <c r="O1414" s="11"/>
      <c r="P1414" s="11"/>
      <c r="Q1414" s="11">
        <v>822738</v>
      </c>
    </row>
    <row r="1415" spans="1:17" x14ac:dyDescent="0.25">
      <c r="A1415" s="10">
        <v>1411</v>
      </c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>
        <v>3127323</v>
      </c>
      <c r="O1415" s="11"/>
      <c r="P1415" s="11"/>
      <c r="Q1415" s="11">
        <v>3127323</v>
      </c>
    </row>
    <row r="1416" spans="1:17" x14ac:dyDescent="0.25">
      <c r="A1416" s="10">
        <v>1412</v>
      </c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>
        <v>1359231</v>
      </c>
      <c r="O1416" s="11"/>
      <c r="P1416" s="11"/>
      <c r="Q1416" s="11">
        <v>1359231</v>
      </c>
    </row>
    <row r="1417" spans="1:17" x14ac:dyDescent="0.25">
      <c r="A1417" s="10">
        <v>1413</v>
      </c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>
        <v>1512917</v>
      </c>
      <c r="O1417" s="11"/>
      <c r="P1417" s="11"/>
      <c r="Q1417" s="11">
        <v>1512917</v>
      </c>
    </row>
    <row r="1418" spans="1:17" x14ac:dyDescent="0.25">
      <c r="A1418" s="10">
        <v>1414</v>
      </c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>
        <v>2520786</v>
      </c>
      <c r="O1418" s="11"/>
      <c r="P1418" s="11"/>
      <c r="Q1418" s="11">
        <v>2520786</v>
      </c>
    </row>
    <row r="1419" spans="1:17" x14ac:dyDescent="0.25">
      <c r="A1419" s="10">
        <v>1415</v>
      </c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>
        <v>110216</v>
      </c>
      <c r="O1419" s="11"/>
      <c r="P1419" s="11"/>
      <c r="Q1419" s="11">
        <v>110216</v>
      </c>
    </row>
    <row r="1420" spans="1:17" x14ac:dyDescent="0.25">
      <c r="A1420" s="10">
        <v>1416</v>
      </c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>
        <v>5516909</v>
      </c>
      <c r="O1420" s="11"/>
      <c r="P1420" s="11"/>
      <c r="Q1420" s="11">
        <v>5516909</v>
      </c>
    </row>
    <row r="1421" spans="1:17" x14ac:dyDescent="0.25">
      <c r="A1421" s="10">
        <v>1417</v>
      </c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>
        <v>7579745</v>
      </c>
      <c r="O1421" s="11"/>
      <c r="P1421" s="11"/>
      <c r="Q1421" s="11">
        <v>7579745</v>
      </c>
    </row>
    <row r="1422" spans="1:17" x14ac:dyDescent="0.25">
      <c r="A1422" s="10">
        <v>1418</v>
      </c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>
        <v>2100022</v>
      </c>
      <c r="O1422" s="11"/>
      <c r="P1422" s="11"/>
      <c r="Q1422" s="11">
        <v>2100022</v>
      </c>
    </row>
    <row r="1423" spans="1:17" x14ac:dyDescent="0.25">
      <c r="A1423" s="10">
        <v>1419</v>
      </c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>
        <v>2667198</v>
      </c>
      <c r="O1423" s="11"/>
      <c r="P1423" s="11"/>
      <c r="Q1423" s="11">
        <v>2667198</v>
      </c>
    </row>
    <row r="1424" spans="1:17" x14ac:dyDescent="0.25">
      <c r="A1424" s="10">
        <v>1420</v>
      </c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>
        <v>2268971</v>
      </c>
      <c r="O1424" s="11"/>
      <c r="P1424" s="11"/>
      <c r="Q1424" s="11">
        <v>2268971</v>
      </c>
    </row>
    <row r="1425" spans="1:17" x14ac:dyDescent="0.25">
      <c r="A1425" s="10">
        <v>1421</v>
      </c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>
        <v>1512255</v>
      </c>
      <c r="P1425" s="11"/>
      <c r="Q1425" s="11">
        <v>1512255</v>
      </c>
    </row>
    <row r="1426" spans="1:17" x14ac:dyDescent="0.25">
      <c r="A1426" s="10">
        <v>1422</v>
      </c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>
        <v>995976</v>
      </c>
      <c r="P1426" s="11"/>
      <c r="Q1426" s="11">
        <v>995976</v>
      </c>
    </row>
    <row r="1427" spans="1:17" x14ac:dyDescent="0.25">
      <c r="A1427" s="10">
        <v>1423</v>
      </c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>
        <v>6458259</v>
      </c>
      <c r="P1427" s="11"/>
      <c r="Q1427" s="11">
        <v>6458259</v>
      </c>
    </row>
    <row r="1428" spans="1:17" x14ac:dyDescent="0.25">
      <c r="A1428" s="10">
        <v>1424</v>
      </c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>
        <v>1509778</v>
      </c>
      <c r="P1428" s="11"/>
      <c r="Q1428" s="11">
        <v>1509778</v>
      </c>
    </row>
    <row r="1429" spans="1:17" x14ac:dyDescent="0.25">
      <c r="A1429" s="10">
        <v>1425</v>
      </c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>
        <v>3278027</v>
      </c>
      <c r="P1429" s="11"/>
      <c r="Q1429" s="11">
        <v>3278027</v>
      </c>
    </row>
    <row r="1430" spans="1:17" x14ac:dyDescent="0.25">
      <c r="A1430" s="10">
        <v>1426</v>
      </c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>
        <v>1646109</v>
      </c>
      <c r="P1430" s="11"/>
      <c r="Q1430" s="11">
        <v>1646109</v>
      </c>
    </row>
    <row r="1431" spans="1:17" x14ac:dyDescent="0.25">
      <c r="A1431" s="10">
        <v>1427</v>
      </c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>
        <v>5198596</v>
      </c>
      <c r="P1431" s="11"/>
      <c r="Q1431" s="11">
        <v>5198596</v>
      </c>
    </row>
    <row r="1432" spans="1:17" x14ac:dyDescent="0.25">
      <c r="A1432" s="10">
        <v>1428</v>
      </c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>
        <v>2285346</v>
      </c>
      <c r="P1432" s="11"/>
      <c r="Q1432" s="11">
        <v>2285346</v>
      </c>
    </row>
    <row r="1433" spans="1:17" x14ac:dyDescent="0.25">
      <c r="A1433" s="10">
        <v>1429</v>
      </c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>
        <v>4378949</v>
      </c>
      <c r="P1433" s="11"/>
      <c r="Q1433" s="11">
        <v>4378949</v>
      </c>
    </row>
    <row r="1434" spans="1:17" x14ac:dyDescent="0.25">
      <c r="A1434" s="10">
        <v>1430</v>
      </c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>
        <v>248813</v>
      </c>
      <c r="P1434" s="11"/>
      <c r="Q1434" s="11">
        <v>248813</v>
      </c>
    </row>
    <row r="1435" spans="1:17" x14ac:dyDescent="0.25">
      <c r="A1435" s="10">
        <v>1431</v>
      </c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>
        <v>2805105</v>
      </c>
      <c r="P1435" s="11"/>
      <c r="Q1435" s="11">
        <v>2805105</v>
      </c>
    </row>
    <row r="1436" spans="1:17" x14ac:dyDescent="0.25">
      <c r="A1436" s="10">
        <v>1432</v>
      </c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>
        <v>9245504</v>
      </c>
      <c r="P1436" s="11"/>
      <c r="Q1436" s="11">
        <v>9245504</v>
      </c>
    </row>
    <row r="1437" spans="1:17" x14ac:dyDescent="0.25">
      <c r="A1437" s="10">
        <v>1433</v>
      </c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>
        <v>636511</v>
      </c>
      <c r="P1437" s="11"/>
      <c r="Q1437" s="11">
        <v>636511</v>
      </c>
    </row>
    <row r="1438" spans="1:17" x14ac:dyDescent="0.25">
      <c r="A1438" s="10">
        <v>1434</v>
      </c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>
        <v>1420668</v>
      </c>
      <c r="P1438" s="11"/>
      <c r="Q1438" s="11">
        <v>1420668</v>
      </c>
    </row>
    <row r="1439" spans="1:17" x14ac:dyDescent="0.25">
      <c r="A1439" s="10">
        <v>1435</v>
      </c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>
        <v>7190704</v>
      </c>
      <c r="P1439" s="11"/>
      <c r="Q1439" s="11">
        <v>7190704</v>
      </c>
    </row>
    <row r="1440" spans="1:17" x14ac:dyDescent="0.25">
      <c r="A1440" s="10">
        <v>1436</v>
      </c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>
        <v>255594</v>
      </c>
      <c r="P1440" s="11"/>
      <c r="Q1440" s="11">
        <v>255594</v>
      </c>
    </row>
    <row r="1441" spans="1:17" x14ac:dyDescent="0.25">
      <c r="A1441" s="10">
        <v>1437</v>
      </c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>
        <v>610284</v>
      </c>
      <c r="P1441" s="11"/>
      <c r="Q1441" s="11">
        <v>610284</v>
      </c>
    </row>
    <row r="1442" spans="1:17" x14ac:dyDescent="0.25">
      <c r="A1442" s="10">
        <v>1438</v>
      </c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>
        <v>1440290</v>
      </c>
      <c r="P1442" s="11"/>
      <c r="Q1442" s="11">
        <v>1440290</v>
      </c>
    </row>
    <row r="1443" spans="1:17" x14ac:dyDescent="0.25">
      <c r="A1443" s="10">
        <v>1439</v>
      </c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>
        <v>6560062</v>
      </c>
      <c r="P1443" s="11"/>
      <c r="Q1443" s="11">
        <v>6560062</v>
      </c>
    </row>
    <row r="1444" spans="1:17" x14ac:dyDescent="0.25">
      <c r="A1444" s="10">
        <v>1440</v>
      </c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>
        <v>2993246</v>
      </c>
      <c r="P1444" s="11"/>
      <c r="Q1444" s="11">
        <v>2993246</v>
      </c>
    </row>
    <row r="1445" spans="1:17" x14ac:dyDescent="0.25">
      <c r="A1445" s="10">
        <v>1441</v>
      </c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>
        <v>2337004</v>
      </c>
      <c r="P1445" s="11"/>
      <c r="Q1445" s="11">
        <v>2337004</v>
      </c>
    </row>
    <row r="1446" spans="1:17" x14ac:dyDescent="0.25">
      <c r="A1446" s="10">
        <v>1442</v>
      </c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>
        <v>504010</v>
      </c>
      <c r="P1446" s="11"/>
      <c r="Q1446" s="11">
        <v>504010</v>
      </c>
    </row>
    <row r="1447" spans="1:17" x14ac:dyDescent="0.25">
      <c r="A1447" s="10">
        <v>1443</v>
      </c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>
        <v>2322056</v>
      </c>
      <c r="P1447" s="11"/>
      <c r="Q1447" s="11">
        <v>2322056</v>
      </c>
    </row>
    <row r="1448" spans="1:17" x14ac:dyDescent="0.25">
      <c r="A1448" s="10">
        <v>1444</v>
      </c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>
        <v>421304</v>
      </c>
      <c r="P1448" s="11"/>
      <c r="Q1448" s="11">
        <v>421304</v>
      </c>
    </row>
    <row r="1449" spans="1:17" x14ac:dyDescent="0.25">
      <c r="A1449" s="10">
        <v>1445</v>
      </c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>
        <v>4799636</v>
      </c>
      <c r="P1449" s="11"/>
      <c r="Q1449" s="11">
        <v>4799636</v>
      </c>
    </row>
    <row r="1450" spans="1:17" x14ac:dyDescent="0.25">
      <c r="A1450" s="10">
        <v>1446</v>
      </c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>
        <v>1997414</v>
      </c>
      <c r="P1450" s="11"/>
      <c r="Q1450" s="11">
        <v>1997414</v>
      </c>
    </row>
    <row r="1451" spans="1:17" x14ac:dyDescent="0.25">
      <c r="A1451" s="10">
        <v>1447</v>
      </c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>
        <v>2846158</v>
      </c>
      <c r="P1451" s="11"/>
      <c r="Q1451" s="11">
        <v>2846158</v>
      </c>
    </row>
    <row r="1452" spans="1:17" x14ac:dyDescent="0.25">
      <c r="A1452" s="10">
        <v>1448</v>
      </c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>
        <v>4222000</v>
      </c>
      <c r="P1452" s="11"/>
      <c r="Q1452" s="11">
        <v>4222000</v>
      </c>
    </row>
    <row r="1453" spans="1:17" x14ac:dyDescent="0.25">
      <c r="A1453" s="10">
        <v>1449</v>
      </c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>
        <v>377394</v>
      </c>
      <c r="P1453" s="11"/>
      <c r="Q1453" s="11">
        <v>377394</v>
      </c>
    </row>
    <row r="1454" spans="1:17" x14ac:dyDescent="0.25">
      <c r="A1454" s="10">
        <v>1450</v>
      </c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>
        <v>2063228</v>
      </c>
      <c r="P1454" s="11"/>
      <c r="Q1454" s="11">
        <v>2063228</v>
      </c>
    </row>
    <row r="1455" spans="1:17" x14ac:dyDescent="0.25">
      <c r="A1455" s="10">
        <v>1451</v>
      </c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>
        <v>2272172</v>
      </c>
      <c r="P1455" s="11"/>
      <c r="Q1455" s="11">
        <v>2272172</v>
      </c>
    </row>
    <row r="1456" spans="1:17" x14ac:dyDescent="0.25">
      <c r="A1456" s="10">
        <v>1452</v>
      </c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>
        <v>12320100</v>
      </c>
      <c r="P1456" s="11"/>
      <c r="Q1456" s="11">
        <v>12320100</v>
      </c>
    </row>
    <row r="1457" spans="1:17" x14ac:dyDescent="0.25">
      <c r="A1457" s="10">
        <v>1453</v>
      </c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>
        <v>585267</v>
      </c>
      <c r="P1457" s="11"/>
      <c r="Q1457" s="11">
        <v>585267</v>
      </c>
    </row>
    <row r="1458" spans="1:17" x14ac:dyDescent="0.25">
      <c r="A1458" s="10">
        <v>1454</v>
      </c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>
        <v>1098237</v>
      </c>
      <c r="P1458" s="11"/>
      <c r="Q1458" s="11">
        <v>1098237</v>
      </c>
    </row>
    <row r="1459" spans="1:17" x14ac:dyDescent="0.25">
      <c r="A1459" s="10">
        <v>1455</v>
      </c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>
        <v>3164154</v>
      </c>
      <c r="P1459" s="11"/>
      <c r="Q1459" s="11">
        <v>3164154</v>
      </c>
    </row>
    <row r="1460" spans="1:17" x14ac:dyDescent="0.25">
      <c r="A1460" s="10">
        <v>1456</v>
      </c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>
        <v>537964</v>
      </c>
      <c r="P1460" s="11"/>
      <c r="Q1460" s="11">
        <v>537964</v>
      </c>
    </row>
    <row r="1461" spans="1:17" x14ac:dyDescent="0.25">
      <c r="A1461" s="10">
        <v>1457</v>
      </c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>
        <v>2029564</v>
      </c>
      <c r="P1461" s="11"/>
      <c r="Q1461" s="11">
        <v>2029564</v>
      </c>
    </row>
    <row r="1462" spans="1:17" x14ac:dyDescent="0.25">
      <c r="A1462" s="10">
        <v>1458</v>
      </c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>
        <v>7141062</v>
      </c>
      <c r="P1462" s="11"/>
      <c r="Q1462" s="11">
        <v>7141062</v>
      </c>
    </row>
    <row r="1463" spans="1:17" x14ac:dyDescent="0.25">
      <c r="A1463" s="10">
        <v>1459</v>
      </c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>
        <v>660645</v>
      </c>
      <c r="P1463" s="11"/>
      <c r="Q1463" s="11">
        <v>660645</v>
      </c>
    </row>
    <row r="1464" spans="1:17" x14ac:dyDescent="0.25">
      <c r="A1464" s="10">
        <v>1460</v>
      </c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>
        <v>661135</v>
      </c>
      <c r="P1464" s="11"/>
      <c r="Q1464" s="11">
        <v>661135</v>
      </c>
    </row>
    <row r="1465" spans="1:17" x14ac:dyDescent="0.25">
      <c r="A1465" s="10">
        <v>1461</v>
      </c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>
        <v>4900662</v>
      </c>
      <c r="P1465" s="11"/>
      <c r="Q1465" s="11">
        <v>4900662</v>
      </c>
    </row>
    <row r="1466" spans="1:17" x14ac:dyDescent="0.25">
      <c r="A1466" s="10">
        <v>1462</v>
      </c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>
        <v>1472311</v>
      </c>
      <c r="P1466" s="11"/>
      <c r="Q1466" s="11">
        <v>1472311</v>
      </c>
    </row>
    <row r="1467" spans="1:17" x14ac:dyDescent="0.25">
      <c r="A1467" s="10">
        <v>1463</v>
      </c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>
        <v>3417276</v>
      </c>
      <c r="P1467" s="11"/>
      <c r="Q1467" s="11">
        <v>3417276</v>
      </c>
    </row>
    <row r="1468" spans="1:17" x14ac:dyDescent="0.25">
      <c r="A1468" s="10">
        <v>1464</v>
      </c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>
        <v>4220584</v>
      </c>
      <c r="P1468" s="11"/>
      <c r="Q1468" s="11">
        <v>4220584</v>
      </c>
    </row>
    <row r="1469" spans="1:17" x14ac:dyDescent="0.25">
      <c r="A1469" s="10">
        <v>1465</v>
      </c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>
        <v>1486619</v>
      </c>
      <c r="P1469" s="11"/>
      <c r="Q1469" s="11">
        <v>1486619</v>
      </c>
    </row>
    <row r="1470" spans="1:17" x14ac:dyDescent="0.25">
      <c r="A1470" s="10">
        <v>1466</v>
      </c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>
        <v>904833</v>
      </c>
      <c r="P1470" s="11"/>
      <c r="Q1470" s="11">
        <v>904833</v>
      </c>
    </row>
    <row r="1471" spans="1:17" x14ac:dyDescent="0.25">
      <c r="A1471" s="10">
        <v>1467</v>
      </c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>
        <v>261955</v>
      </c>
      <c r="P1471" s="11"/>
      <c r="Q1471" s="11">
        <v>261955</v>
      </c>
    </row>
    <row r="1472" spans="1:17" x14ac:dyDescent="0.25">
      <c r="A1472" s="10">
        <v>1468</v>
      </c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>
        <v>1895561</v>
      </c>
      <c r="P1472" s="11"/>
      <c r="Q1472" s="11">
        <v>1895561</v>
      </c>
    </row>
    <row r="1473" spans="1:17" x14ac:dyDescent="0.25">
      <c r="A1473" s="10">
        <v>1469</v>
      </c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>
        <v>3088556</v>
      </c>
      <c r="P1473" s="11"/>
      <c r="Q1473" s="11">
        <v>3088556</v>
      </c>
    </row>
    <row r="1474" spans="1:17" x14ac:dyDescent="0.25">
      <c r="A1474" s="10">
        <v>1470</v>
      </c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>
        <v>6645904</v>
      </c>
      <c r="P1474" s="11"/>
      <c r="Q1474" s="11">
        <v>6645904</v>
      </c>
    </row>
    <row r="1475" spans="1:17" x14ac:dyDescent="0.25">
      <c r="A1475" s="10">
        <v>1471</v>
      </c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>
        <v>1349621</v>
      </c>
      <c r="P1475" s="11"/>
      <c r="Q1475" s="11">
        <v>1349621</v>
      </c>
    </row>
    <row r="1476" spans="1:17" x14ac:dyDescent="0.25">
      <c r="A1476" s="10">
        <v>1472</v>
      </c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>
        <v>8311897</v>
      </c>
      <c r="P1476" s="11"/>
      <c r="Q1476" s="11">
        <v>8311897</v>
      </c>
    </row>
    <row r="1477" spans="1:17" x14ac:dyDescent="0.25">
      <c r="A1477" s="10">
        <v>1473</v>
      </c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>
        <v>2566247</v>
      </c>
      <c r="P1477" s="11"/>
      <c r="Q1477" s="11">
        <v>2566247</v>
      </c>
    </row>
    <row r="1478" spans="1:17" x14ac:dyDescent="0.25">
      <c r="A1478" s="10">
        <v>1474</v>
      </c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>
        <v>1067722</v>
      </c>
      <c r="P1478" s="11"/>
      <c r="Q1478" s="11">
        <v>1067722</v>
      </c>
    </row>
    <row r="1479" spans="1:17" x14ac:dyDescent="0.25">
      <c r="A1479" s="10">
        <v>1475</v>
      </c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>
        <v>6042683</v>
      </c>
      <c r="P1479" s="11"/>
      <c r="Q1479" s="11">
        <v>6042683</v>
      </c>
    </row>
    <row r="1480" spans="1:17" x14ac:dyDescent="0.25">
      <c r="A1480" s="10">
        <v>1476</v>
      </c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>
        <v>7614834</v>
      </c>
      <c r="P1480" s="11"/>
      <c r="Q1480" s="11">
        <v>7614834</v>
      </c>
    </row>
    <row r="1481" spans="1:17" x14ac:dyDescent="0.25">
      <c r="A1481" s="10">
        <v>1477</v>
      </c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>
        <v>276774</v>
      </c>
      <c r="P1481" s="11"/>
      <c r="Q1481" s="11">
        <v>276774</v>
      </c>
    </row>
    <row r="1482" spans="1:17" x14ac:dyDescent="0.25">
      <c r="A1482" s="10">
        <v>1478</v>
      </c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>
        <v>7567321</v>
      </c>
      <c r="P1482" s="11"/>
      <c r="Q1482" s="11">
        <v>7567321</v>
      </c>
    </row>
    <row r="1483" spans="1:17" x14ac:dyDescent="0.25">
      <c r="A1483" s="10">
        <v>1479</v>
      </c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>
        <v>158545</v>
      </c>
      <c r="P1483" s="11"/>
      <c r="Q1483" s="11">
        <v>158545</v>
      </c>
    </row>
    <row r="1484" spans="1:17" x14ac:dyDescent="0.25">
      <c r="A1484" s="10">
        <v>1480</v>
      </c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>
        <v>1784201</v>
      </c>
      <c r="P1484" s="11"/>
      <c r="Q1484" s="11">
        <v>1784201</v>
      </c>
    </row>
    <row r="1485" spans="1:17" x14ac:dyDescent="0.25">
      <c r="A1485" s="10">
        <v>1481</v>
      </c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>
        <v>2958194</v>
      </c>
      <c r="P1485" s="11"/>
      <c r="Q1485" s="11">
        <v>2958194</v>
      </c>
    </row>
    <row r="1486" spans="1:17" x14ac:dyDescent="0.25">
      <c r="A1486" s="10">
        <v>1482</v>
      </c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>
        <v>1134441</v>
      </c>
      <c r="P1486" s="11"/>
      <c r="Q1486" s="11">
        <v>1134441</v>
      </c>
    </row>
    <row r="1487" spans="1:17" x14ac:dyDescent="0.25">
      <c r="A1487" s="10">
        <v>1483</v>
      </c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>
        <v>258325</v>
      </c>
      <c r="P1487" s="11"/>
      <c r="Q1487" s="11">
        <v>258325</v>
      </c>
    </row>
    <row r="1488" spans="1:17" x14ac:dyDescent="0.25">
      <c r="A1488" s="10">
        <v>1484</v>
      </c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>
        <v>9375268</v>
      </c>
      <c r="P1488" s="11"/>
      <c r="Q1488" s="11">
        <v>9375268</v>
      </c>
    </row>
    <row r="1489" spans="1:17" x14ac:dyDescent="0.25">
      <c r="A1489" s="10">
        <v>1485</v>
      </c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>
        <v>2592423</v>
      </c>
      <c r="P1489" s="11"/>
      <c r="Q1489" s="11">
        <v>2592423</v>
      </c>
    </row>
    <row r="1490" spans="1:17" x14ac:dyDescent="0.25">
      <c r="A1490" s="10">
        <v>1486</v>
      </c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>
        <v>1372206</v>
      </c>
      <c r="P1490" s="11"/>
      <c r="Q1490" s="11">
        <v>1372206</v>
      </c>
    </row>
    <row r="1491" spans="1:17" x14ac:dyDescent="0.25">
      <c r="A1491" s="10">
        <v>1487</v>
      </c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>
        <v>1486660</v>
      </c>
      <c r="P1491" s="11"/>
      <c r="Q1491" s="11">
        <v>1486660</v>
      </c>
    </row>
    <row r="1492" spans="1:17" x14ac:dyDescent="0.25">
      <c r="A1492" s="10">
        <v>1488</v>
      </c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>
        <v>2825053</v>
      </c>
      <c r="P1492" s="11"/>
      <c r="Q1492" s="11">
        <v>2825053</v>
      </c>
    </row>
    <row r="1493" spans="1:17" x14ac:dyDescent="0.25">
      <c r="A1493" s="10">
        <v>1489</v>
      </c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>
        <v>2499231</v>
      </c>
      <c r="P1493" s="11"/>
      <c r="Q1493" s="11">
        <v>2499231</v>
      </c>
    </row>
    <row r="1494" spans="1:17" x14ac:dyDescent="0.25">
      <c r="A1494" s="10">
        <v>1490</v>
      </c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>
        <v>1563830</v>
      </c>
      <c r="P1494" s="11"/>
      <c r="Q1494" s="11">
        <v>1563830</v>
      </c>
    </row>
    <row r="1495" spans="1:17" x14ac:dyDescent="0.25">
      <c r="A1495" s="10">
        <v>1491</v>
      </c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>
        <v>2306643</v>
      </c>
      <c r="P1495" s="11"/>
      <c r="Q1495" s="11">
        <v>2306643</v>
      </c>
    </row>
    <row r="1496" spans="1:17" x14ac:dyDescent="0.25">
      <c r="A1496" s="10">
        <v>1492</v>
      </c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>
        <v>4223164</v>
      </c>
      <c r="P1496" s="11"/>
      <c r="Q1496" s="11">
        <v>4223164</v>
      </c>
    </row>
    <row r="1497" spans="1:17" x14ac:dyDescent="0.25">
      <c r="A1497" s="10">
        <v>1493</v>
      </c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>
        <v>1459157</v>
      </c>
      <c r="P1497" s="11"/>
      <c r="Q1497" s="11">
        <v>1459157</v>
      </c>
    </row>
    <row r="1498" spans="1:17" x14ac:dyDescent="0.25">
      <c r="A1498" s="10">
        <v>1494</v>
      </c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>
        <v>2919063</v>
      </c>
      <c r="P1498" s="11"/>
      <c r="Q1498" s="11">
        <v>2919063</v>
      </c>
    </row>
    <row r="1499" spans="1:17" x14ac:dyDescent="0.25">
      <c r="A1499" s="10">
        <v>1495</v>
      </c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>
        <v>7078029</v>
      </c>
      <c r="P1499" s="11"/>
      <c r="Q1499" s="11">
        <v>7078029</v>
      </c>
    </row>
    <row r="1500" spans="1:17" x14ac:dyDescent="0.25">
      <c r="A1500" s="10">
        <v>1496</v>
      </c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>
        <v>675141</v>
      </c>
      <c r="P1500" s="11"/>
      <c r="Q1500" s="11">
        <v>675141</v>
      </c>
    </row>
    <row r="1501" spans="1:17" x14ac:dyDescent="0.25">
      <c r="A1501" s="10">
        <v>1497</v>
      </c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>
        <v>737236</v>
      </c>
      <c r="P1501" s="11"/>
      <c r="Q1501" s="11">
        <v>737236</v>
      </c>
    </row>
    <row r="1502" spans="1:17" x14ac:dyDescent="0.25">
      <c r="A1502" s="10">
        <v>1498</v>
      </c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>
        <v>2970296</v>
      </c>
      <c r="P1502" s="11"/>
      <c r="Q1502" s="11">
        <v>2970296</v>
      </c>
    </row>
    <row r="1503" spans="1:17" x14ac:dyDescent="0.25">
      <c r="A1503" s="10">
        <v>1499</v>
      </c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>
        <v>486386</v>
      </c>
      <c r="P1503" s="11"/>
      <c r="Q1503" s="11">
        <v>486386</v>
      </c>
    </row>
    <row r="1504" spans="1:17" x14ac:dyDescent="0.25">
      <c r="A1504" s="10">
        <v>1500</v>
      </c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>
        <v>2859502</v>
      </c>
      <c r="P1504" s="11"/>
      <c r="Q1504" s="11">
        <v>2859502</v>
      </c>
    </row>
    <row r="1505" spans="1:17" x14ac:dyDescent="0.25">
      <c r="A1505" s="10">
        <v>1501</v>
      </c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>
        <v>2834639</v>
      </c>
      <c r="P1505" s="11"/>
      <c r="Q1505" s="11">
        <v>2834639</v>
      </c>
    </row>
    <row r="1506" spans="1:17" x14ac:dyDescent="0.25">
      <c r="A1506" s="10">
        <v>1502</v>
      </c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>
        <v>920781</v>
      </c>
      <c r="P1506" s="11"/>
      <c r="Q1506" s="11">
        <v>920781</v>
      </c>
    </row>
    <row r="1507" spans="1:17" x14ac:dyDescent="0.25">
      <c r="A1507" s="10">
        <v>1503</v>
      </c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>
        <v>1954293</v>
      </c>
      <c r="P1507" s="11"/>
      <c r="Q1507" s="11">
        <v>1954293</v>
      </c>
    </row>
    <row r="1508" spans="1:17" x14ac:dyDescent="0.25">
      <c r="A1508" s="10">
        <v>1504</v>
      </c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>
        <v>368670</v>
      </c>
      <c r="P1508" s="11"/>
      <c r="Q1508" s="11">
        <v>368670</v>
      </c>
    </row>
    <row r="1509" spans="1:17" x14ac:dyDescent="0.25">
      <c r="A1509" s="10">
        <v>1505</v>
      </c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>
        <v>9586998</v>
      </c>
      <c r="P1509" s="11"/>
      <c r="Q1509" s="11">
        <v>9586998</v>
      </c>
    </row>
    <row r="1510" spans="1:17" x14ac:dyDescent="0.25">
      <c r="A1510" s="10">
        <v>1506</v>
      </c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>
        <v>1094736</v>
      </c>
      <c r="P1510" s="11"/>
      <c r="Q1510" s="11">
        <v>1094736</v>
      </c>
    </row>
    <row r="1511" spans="1:17" x14ac:dyDescent="0.25">
      <c r="A1511" s="10">
        <v>1507</v>
      </c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>
        <v>972831</v>
      </c>
      <c r="P1511" s="11"/>
      <c r="Q1511" s="11">
        <v>972831</v>
      </c>
    </row>
    <row r="1512" spans="1:17" x14ac:dyDescent="0.25">
      <c r="A1512" s="10">
        <v>1508</v>
      </c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>
        <v>1251993</v>
      </c>
      <c r="P1512" s="11"/>
      <c r="Q1512" s="11">
        <v>1251993</v>
      </c>
    </row>
    <row r="1513" spans="1:17" x14ac:dyDescent="0.25">
      <c r="A1513" s="10">
        <v>1509</v>
      </c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>
        <v>1801373</v>
      </c>
      <c r="P1513" s="11"/>
      <c r="Q1513" s="11">
        <v>1801373</v>
      </c>
    </row>
    <row r="1514" spans="1:17" x14ac:dyDescent="0.25">
      <c r="A1514" s="10">
        <v>1510</v>
      </c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>
        <v>2466000</v>
      </c>
      <c r="P1514" s="11"/>
      <c r="Q1514" s="11">
        <v>2466000</v>
      </c>
    </row>
    <row r="1515" spans="1:17" x14ac:dyDescent="0.25">
      <c r="A1515" s="10">
        <v>1511</v>
      </c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>
        <v>979694</v>
      </c>
      <c r="P1515" s="11"/>
      <c r="Q1515" s="11">
        <v>979694</v>
      </c>
    </row>
    <row r="1516" spans="1:17" x14ac:dyDescent="0.25">
      <c r="A1516" s="10">
        <v>1512</v>
      </c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>
        <v>4352956</v>
      </c>
      <c r="Q1516" s="11">
        <v>4352956</v>
      </c>
    </row>
    <row r="1517" spans="1:17" x14ac:dyDescent="0.25">
      <c r="A1517" s="10">
        <v>1513</v>
      </c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>
        <v>10017688</v>
      </c>
      <c r="Q1517" s="11">
        <v>10017688</v>
      </c>
    </row>
    <row r="1518" spans="1:17" x14ac:dyDescent="0.25">
      <c r="A1518" s="10">
        <v>1514</v>
      </c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>
        <v>7201709</v>
      </c>
      <c r="Q1518" s="11">
        <v>7201709</v>
      </c>
    </row>
    <row r="1519" spans="1:17" x14ac:dyDescent="0.25">
      <c r="A1519" s="10">
        <v>1515</v>
      </c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>
        <v>2339572</v>
      </c>
      <c r="Q1519" s="11">
        <v>2339572</v>
      </c>
    </row>
    <row r="1520" spans="1:17" x14ac:dyDescent="0.25">
      <c r="A1520" s="10">
        <v>1516</v>
      </c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>
        <v>2685369</v>
      </c>
      <c r="Q1520" s="11">
        <v>2685369</v>
      </c>
    </row>
    <row r="1521" spans="1:17" x14ac:dyDescent="0.25">
      <c r="A1521" s="10">
        <v>1517</v>
      </c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>
        <v>11973823</v>
      </c>
      <c r="Q1521" s="11">
        <v>11973823</v>
      </c>
    </row>
    <row r="1522" spans="1:17" x14ac:dyDescent="0.25">
      <c r="A1522" s="10">
        <v>1518</v>
      </c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>
        <v>638068</v>
      </c>
      <c r="Q1522" s="11">
        <v>638068</v>
      </c>
    </row>
    <row r="1523" spans="1:17" x14ac:dyDescent="0.25">
      <c r="A1523" s="10">
        <v>1519</v>
      </c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>
        <v>2240461</v>
      </c>
      <c r="Q1523" s="11">
        <v>2240461</v>
      </c>
    </row>
    <row r="1524" spans="1:17" x14ac:dyDescent="0.25">
      <c r="A1524" s="10">
        <v>1520</v>
      </c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>
        <v>13756309</v>
      </c>
      <c r="Q1524" s="11">
        <v>13756309</v>
      </c>
    </row>
    <row r="1525" spans="1:17" x14ac:dyDescent="0.25">
      <c r="A1525" s="10">
        <v>1521</v>
      </c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>
        <v>1619346</v>
      </c>
      <c r="Q1525" s="11">
        <v>1619346</v>
      </c>
    </row>
    <row r="1526" spans="1:17" x14ac:dyDescent="0.25">
      <c r="A1526" s="10">
        <v>1522</v>
      </c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>
        <v>5051125</v>
      </c>
      <c r="Q1526" s="11">
        <v>5051125</v>
      </c>
    </row>
    <row r="1527" spans="1:17" x14ac:dyDescent="0.25">
      <c r="A1527" s="10">
        <v>1523</v>
      </c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>
        <v>1954146</v>
      </c>
      <c r="Q1527" s="11">
        <v>1954146</v>
      </c>
    </row>
    <row r="1528" spans="1:17" x14ac:dyDescent="0.25">
      <c r="A1528" s="10">
        <v>1524</v>
      </c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>
        <v>6415196</v>
      </c>
      <c r="Q1528" s="11">
        <v>6415196</v>
      </c>
    </row>
    <row r="1529" spans="1:17" x14ac:dyDescent="0.25">
      <c r="A1529" s="10">
        <v>1525</v>
      </c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>
        <v>1216337</v>
      </c>
      <c r="Q1529" s="11">
        <v>1216337</v>
      </c>
    </row>
    <row r="1530" spans="1:17" x14ac:dyDescent="0.25">
      <c r="A1530" s="10">
        <v>1526</v>
      </c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>
        <v>35143178</v>
      </c>
      <c r="Q1530" s="11">
        <v>35143178</v>
      </c>
    </row>
    <row r="1531" spans="1:17" x14ac:dyDescent="0.25">
      <c r="A1531" s="10">
        <v>1527</v>
      </c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>
        <v>691086</v>
      </c>
      <c r="Q1531" s="11">
        <v>691086</v>
      </c>
    </row>
    <row r="1532" spans="1:17" x14ac:dyDescent="0.25">
      <c r="A1532" s="10">
        <v>1528</v>
      </c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>
        <v>3724508</v>
      </c>
      <c r="Q1532" s="11">
        <v>3724508</v>
      </c>
    </row>
    <row r="1533" spans="1:17" x14ac:dyDescent="0.25">
      <c r="A1533" s="10">
        <v>1529</v>
      </c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>
        <v>14178248</v>
      </c>
      <c r="Q1533" s="11">
        <v>14178248</v>
      </c>
    </row>
    <row r="1534" spans="1:17" x14ac:dyDescent="0.25">
      <c r="A1534" s="10">
        <v>1530</v>
      </c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>
        <v>3458927</v>
      </c>
      <c r="Q1534" s="11">
        <v>3458927</v>
      </c>
    </row>
    <row r="1535" spans="1:17" x14ac:dyDescent="0.25">
      <c r="A1535" s="10">
        <v>1531</v>
      </c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>
        <v>7838639</v>
      </c>
      <c r="Q1535" s="11">
        <v>7838639</v>
      </c>
    </row>
    <row r="1536" spans="1:17" x14ac:dyDescent="0.25">
      <c r="A1536" s="10">
        <v>1532</v>
      </c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>
        <v>815190</v>
      </c>
      <c r="Q1536" s="11">
        <v>815190</v>
      </c>
    </row>
    <row r="1537" spans="1:17" x14ac:dyDescent="0.25">
      <c r="A1537" s="10">
        <v>1533</v>
      </c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>
        <v>7298312</v>
      </c>
      <c r="Q1537" s="11">
        <v>7298312</v>
      </c>
    </row>
    <row r="1538" spans="1:17" x14ac:dyDescent="0.25">
      <c r="A1538" s="10">
        <v>1534</v>
      </c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>
        <v>1149766</v>
      </c>
      <c r="Q1538" s="11">
        <v>1149766</v>
      </c>
    </row>
    <row r="1539" spans="1:17" x14ac:dyDescent="0.25">
      <c r="A1539" s="10">
        <v>1535</v>
      </c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>
        <v>2117479</v>
      </c>
      <c r="Q1539" s="11">
        <v>2117479</v>
      </c>
    </row>
    <row r="1540" spans="1:17" x14ac:dyDescent="0.25">
      <c r="A1540" s="10">
        <v>1536</v>
      </c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>
        <v>10234801</v>
      </c>
      <c r="Q1540" s="11">
        <v>10234801</v>
      </c>
    </row>
    <row r="1541" spans="1:17" x14ac:dyDescent="0.25">
      <c r="A1541" s="10">
        <v>1537</v>
      </c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>
        <v>14187274</v>
      </c>
      <c r="Q1541" s="11">
        <v>14187274</v>
      </c>
    </row>
    <row r="1542" spans="1:17" x14ac:dyDescent="0.25">
      <c r="A1542" s="10">
        <v>1538</v>
      </c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>
        <v>13035707</v>
      </c>
      <c r="Q1542" s="11">
        <v>13035707</v>
      </c>
    </row>
    <row r="1543" spans="1:17" x14ac:dyDescent="0.25">
      <c r="A1543" s="10">
        <v>1539</v>
      </c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>
        <v>16173494</v>
      </c>
      <c r="Q1543" s="11">
        <v>16173494</v>
      </c>
    </row>
    <row r="1544" spans="1:17" x14ac:dyDescent="0.25">
      <c r="A1544" s="10">
        <v>1540</v>
      </c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>
        <v>11317539</v>
      </c>
      <c r="Q1544" s="11">
        <v>11317539</v>
      </c>
    </row>
    <row r="1545" spans="1:17" x14ac:dyDescent="0.25">
      <c r="A1545" s="10">
        <v>1541</v>
      </c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>
        <v>151166</v>
      </c>
      <c r="Q1545" s="11">
        <v>151166</v>
      </c>
    </row>
    <row r="1546" spans="1:17" x14ac:dyDescent="0.25">
      <c r="A1546" s="10">
        <v>1542</v>
      </c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>
        <v>3442292</v>
      </c>
      <c r="Q1546" s="11">
        <v>3442292</v>
      </c>
    </row>
    <row r="1547" spans="1:17" x14ac:dyDescent="0.25">
      <c r="A1547" s="10">
        <v>1543</v>
      </c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>
        <v>3667751</v>
      </c>
      <c r="Q1547" s="11">
        <v>3667751</v>
      </c>
    </row>
    <row r="1548" spans="1:17" x14ac:dyDescent="0.25">
      <c r="A1548" s="10">
        <v>1544</v>
      </c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>
        <v>214356</v>
      </c>
      <c r="Q1548" s="11">
        <v>214356</v>
      </c>
    </row>
    <row r="1549" spans="1:17" x14ac:dyDescent="0.25">
      <c r="A1549" s="10">
        <v>1545</v>
      </c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>
        <v>1513114</v>
      </c>
      <c r="Q1549" s="11">
        <v>1513114</v>
      </c>
    </row>
    <row r="1550" spans="1:17" x14ac:dyDescent="0.25">
      <c r="A1550" s="10">
        <v>1546</v>
      </c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>
        <v>5430411</v>
      </c>
      <c r="Q1550" s="11">
        <v>5430411</v>
      </c>
    </row>
    <row r="1551" spans="1:17" x14ac:dyDescent="0.25">
      <c r="A1551" s="10">
        <v>1547</v>
      </c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>
        <v>7301900</v>
      </c>
      <c r="Q1551" s="11">
        <v>7301900</v>
      </c>
    </row>
    <row r="1552" spans="1:17" x14ac:dyDescent="0.25">
      <c r="A1552" s="10">
        <v>1548</v>
      </c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>
        <v>818448</v>
      </c>
      <c r="Q1552" s="11">
        <v>818448</v>
      </c>
    </row>
    <row r="1553" spans="1:17" x14ac:dyDescent="0.25">
      <c r="A1553" s="10">
        <v>1549</v>
      </c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>
        <v>5484953</v>
      </c>
      <c r="Q1553" s="11">
        <v>5484953</v>
      </c>
    </row>
    <row r="1554" spans="1:17" x14ac:dyDescent="0.25">
      <c r="A1554" s="10">
        <v>1550</v>
      </c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>
        <v>2494755</v>
      </c>
      <c r="Q1554" s="11">
        <v>2494755</v>
      </c>
    </row>
    <row r="1555" spans="1:17" x14ac:dyDescent="0.25">
      <c r="A1555" s="10">
        <v>1551</v>
      </c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>
        <v>6586396</v>
      </c>
      <c r="Q1555" s="11">
        <v>6586396</v>
      </c>
    </row>
    <row r="1556" spans="1:17" x14ac:dyDescent="0.25">
      <c r="A1556" s="10">
        <v>1552</v>
      </c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>
        <v>5320824</v>
      </c>
      <c r="Q1556" s="11">
        <v>5320824</v>
      </c>
    </row>
    <row r="1557" spans="1:17" x14ac:dyDescent="0.25">
      <c r="A1557" s="10">
        <v>1553</v>
      </c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>
        <v>8036628</v>
      </c>
      <c r="Q1557" s="11">
        <v>8036628</v>
      </c>
    </row>
    <row r="1558" spans="1:17" x14ac:dyDescent="0.25">
      <c r="A1558" s="10">
        <v>1554</v>
      </c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>
        <v>3520228</v>
      </c>
      <c r="Q1558" s="11">
        <v>3520228</v>
      </c>
    </row>
    <row r="1559" spans="1:17" x14ac:dyDescent="0.25">
      <c r="A1559" s="10">
        <v>1555</v>
      </c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>
        <v>1072600</v>
      </c>
      <c r="Q1559" s="11">
        <v>1072600</v>
      </c>
    </row>
    <row r="1560" spans="1:17" x14ac:dyDescent="0.25">
      <c r="A1560" s="10">
        <v>1556</v>
      </c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>
        <v>7637760</v>
      </c>
      <c r="Q1560" s="11">
        <v>7637760</v>
      </c>
    </row>
    <row r="1561" spans="1:17" x14ac:dyDescent="0.25">
      <c r="A1561" s="10">
        <v>1557</v>
      </c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>
        <v>621104</v>
      </c>
      <c r="Q1561" s="11">
        <v>621104</v>
      </c>
    </row>
    <row r="1562" spans="1:17" x14ac:dyDescent="0.25">
      <c r="A1562" s="10">
        <v>1558</v>
      </c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>
        <v>1797067</v>
      </c>
      <c r="Q1562" s="11">
        <v>1797067</v>
      </c>
    </row>
    <row r="1563" spans="1:17" x14ac:dyDescent="0.25">
      <c r="A1563" s="10">
        <v>1559</v>
      </c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>
        <v>9537125</v>
      </c>
      <c r="Q1563" s="11">
        <v>9537125</v>
      </c>
    </row>
    <row r="1564" spans="1:17" x14ac:dyDescent="0.25">
      <c r="A1564" s="10">
        <v>1560</v>
      </c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>
        <v>1092493</v>
      </c>
      <c r="Q1564" s="11">
        <v>1092493</v>
      </c>
    </row>
    <row r="1565" spans="1:17" x14ac:dyDescent="0.25">
      <c r="A1565" s="10">
        <v>1561</v>
      </c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>
        <v>8328680</v>
      </c>
      <c r="Q1565" s="11">
        <v>8328680</v>
      </c>
    </row>
    <row r="1566" spans="1:17" x14ac:dyDescent="0.25">
      <c r="A1566" s="10">
        <v>1562</v>
      </c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>
        <v>4944560</v>
      </c>
      <c r="Q1566" s="11">
        <v>4944560</v>
      </c>
    </row>
    <row r="1567" spans="1:17" x14ac:dyDescent="0.25">
      <c r="A1567" s="10">
        <v>1563</v>
      </c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>
        <v>2453006</v>
      </c>
      <c r="Q1567" s="11">
        <v>2453006</v>
      </c>
    </row>
    <row r="1568" spans="1:17" x14ac:dyDescent="0.25">
      <c r="A1568" s="10">
        <v>1564</v>
      </c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>
        <v>7013387</v>
      </c>
      <c r="Q1568" s="11">
        <v>7013387</v>
      </c>
    </row>
    <row r="1569" spans="1:17" x14ac:dyDescent="0.25">
      <c r="A1569" s="10">
        <v>1565</v>
      </c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>
        <v>9098571</v>
      </c>
      <c r="Q1569" s="11">
        <v>9098571</v>
      </c>
    </row>
    <row r="1570" spans="1:17" x14ac:dyDescent="0.25">
      <c r="A1570" s="10">
        <v>1566</v>
      </c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>
        <v>2716659</v>
      </c>
      <c r="Q1570" s="11">
        <v>2716659</v>
      </c>
    </row>
    <row r="1571" spans="1:17" x14ac:dyDescent="0.25">
      <c r="A1571" s="10">
        <v>1567</v>
      </c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>
        <v>9674133</v>
      </c>
      <c r="Q1571" s="11">
        <v>9674133</v>
      </c>
    </row>
    <row r="1572" spans="1:17" x14ac:dyDescent="0.25">
      <c r="A1572" s="10">
        <v>1568</v>
      </c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>
        <v>4668440</v>
      </c>
      <c r="Q1572" s="11">
        <v>4668440</v>
      </c>
    </row>
    <row r="1573" spans="1:17" x14ac:dyDescent="0.25">
      <c r="A1573" s="10">
        <v>1569</v>
      </c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>
        <v>7063989</v>
      </c>
      <c r="Q1573" s="11">
        <v>7063989</v>
      </c>
    </row>
    <row r="1574" spans="1:17" x14ac:dyDescent="0.25">
      <c r="A1574" s="10">
        <v>1570</v>
      </c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>
        <v>10957921</v>
      </c>
      <c r="Q1574" s="11">
        <v>10957921</v>
      </c>
    </row>
    <row r="1575" spans="1:17" x14ac:dyDescent="0.25">
      <c r="A1575" s="10">
        <v>1571</v>
      </c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>
        <v>10958159</v>
      </c>
      <c r="Q1575" s="11">
        <v>10958159</v>
      </c>
    </row>
    <row r="1576" spans="1:17" x14ac:dyDescent="0.25">
      <c r="A1576" s="10">
        <v>1572</v>
      </c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>
        <v>871324</v>
      </c>
      <c r="Q1576" s="11">
        <v>871324</v>
      </c>
    </row>
    <row r="1577" spans="1:17" x14ac:dyDescent="0.25">
      <c r="A1577" s="10">
        <v>1573</v>
      </c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>
        <v>3904169</v>
      </c>
      <c r="Q1577" s="11">
        <v>3904169</v>
      </c>
    </row>
    <row r="1578" spans="1:17" x14ac:dyDescent="0.25">
      <c r="A1578" s="10">
        <v>1574</v>
      </c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>
        <v>3756332</v>
      </c>
      <c r="Q1578" s="11">
        <v>3756332</v>
      </c>
    </row>
    <row r="1579" spans="1:17" x14ac:dyDescent="0.25">
      <c r="A1579" s="10">
        <v>1575</v>
      </c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>
        <v>1697729</v>
      </c>
      <c r="Q1579" s="11">
        <v>1697729</v>
      </c>
    </row>
    <row r="1580" spans="1:17" x14ac:dyDescent="0.25">
      <c r="A1580" s="10">
        <v>1576</v>
      </c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>
        <v>2731302</v>
      </c>
      <c r="Q1580" s="11">
        <v>2731302</v>
      </c>
    </row>
    <row r="1581" spans="1:17" x14ac:dyDescent="0.25">
      <c r="A1581" s="10">
        <v>1577</v>
      </c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>
        <v>11942449</v>
      </c>
      <c r="Q1581" s="11">
        <v>11942449</v>
      </c>
    </row>
    <row r="1582" spans="1:17" x14ac:dyDescent="0.25">
      <c r="A1582" s="10">
        <v>1578</v>
      </c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>
        <v>3120989</v>
      </c>
      <c r="Q1582" s="11">
        <v>3120989</v>
      </c>
    </row>
    <row r="1583" spans="1:17" x14ac:dyDescent="0.25">
      <c r="A1583" s="10">
        <v>1579</v>
      </c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>
        <v>8844033</v>
      </c>
      <c r="Q1583" s="11">
        <v>8844033</v>
      </c>
    </row>
    <row r="1584" spans="1:17" x14ac:dyDescent="0.25">
      <c r="A1584" s="10" t="s">
        <v>4758</v>
      </c>
      <c r="B1584" s="11">
        <v>702071947</v>
      </c>
      <c r="C1584" s="11">
        <v>185310339</v>
      </c>
      <c r="D1584" s="11">
        <v>422630878</v>
      </c>
      <c r="E1584" s="11">
        <v>289442836</v>
      </c>
      <c r="F1584" s="11">
        <v>476086651</v>
      </c>
      <c r="G1584" s="11">
        <v>341045617</v>
      </c>
      <c r="H1584" s="11">
        <v>646471012</v>
      </c>
      <c r="I1584" s="11">
        <v>346190816</v>
      </c>
      <c r="J1584" s="11">
        <v>448208475</v>
      </c>
      <c r="K1584" s="11">
        <v>198959476</v>
      </c>
      <c r="L1584" s="11">
        <v>544501311</v>
      </c>
      <c r="M1584" s="11">
        <v>596633997</v>
      </c>
      <c r="N1584" s="11">
        <v>398055783</v>
      </c>
      <c r="O1584" s="11">
        <v>254076942</v>
      </c>
      <c r="P1584" s="11">
        <v>403313456</v>
      </c>
      <c r="Q1584" s="11">
        <v>6252999536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40" zoomScaleNormal="140" workbookViewId="0">
      <selection activeCell="B28" sqref="B28"/>
    </sheetView>
  </sheetViews>
  <sheetFormatPr defaultRowHeight="15" x14ac:dyDescent="0.25"/>
  <cols>
    <col min="1" max="1" width="31.85546875" bestFit="1" customWidth="1"/>
  </cols>
  <sheetData>
    <row r="1" spans="1:5" x14ac:dyDescent="0.25">
      <c r="A1" t="s">
        <v>4779</v>
      </c>
    </row>
    <row r="3" spans="1:5" ht="15.75" thickBot="1" x14ac:dyDescent="0.3">
      <c r="A3" t="s">
        <v>4780</v>
      </c>
    </row>
    <row r="4" spans="1:5" x14ac:dyDescent="0.25">
      <c r="A4" s="16" t="s">
        <v>4781</v>
      </c>
      <c r="B4" s="16" t="s">
        <v>4782</v>
      </c>
      <c r="C4" s="16" t="s">
        <v>4783</v>
      </c>
      <c r="D4" s="16" t="s">
        <v>4784</v>
      </c>
      <c r="E4" s="16" t="s">
        <v>4769</v>
      </c>
    </row>
    <row r="5" spans="1:5" x14ac:dyDescent="0.25">
      <c r="A5" s="14" t="s">
        <v>9</v>
      </c>
      <c r="B5" s="14">
        <v>154</v>
      </c>
      <c r="C5" s="14">
        <v>702071947</v>
      </c>
      <c r="D5" s="14">
        <v>4558908.7467532465</v>
      </c>
      <c r="E5" s="14">
        <v>20060684107963.25</v>
      </c>
    </row>
    <row r="6" spans="1:5" x14ac:dyDescent="0.25">
      <c r="A6" s="14" t="s">
        <v>471</v>
      </c>
      <c r="B6" s="14">
        <v>70</v>
      </c>
      <c r="C6" s="14">
        <v>185310339</v>
      </c>
      <c r="D6" s="14">
        <v>2647290.557142857</v>
      </c>
      <c r="E6" s="14">
        <v>8993066168587.2363</v>
      </c>
    </row>
    <row r="7" spans="1:5" x14ac:dyDescent="0.25">
      <c r="A7" s="14" t="s">
        <v>682</v>
      </c>
      <c r="B7" s="14">
        <v>88</v>
      </c>
      <c r="C7" s="14">
        <v>422630878</v>
      </c>
      <c r="D7" s="14">
        <v>4802623.6136363633</v>
      </c>
      <c r="E7" s="14">
        <v>99667163847281.734</v>
      </c>
    </row>
    <row r="8" spans="1:5" x14ac:dyDescent="0.25">
      <c r="A8" s="14" t="s">
        <v>945</v>
      </c>
      <c r="B8" s="14">
        <v>96</v>
      </c>
      <c r="C8" s="14">
        <v>289442836</v>
      </c>
      <c r="D8" s="14">
        <v>3015029.5416666665</v>
      </c>
      <c r="E8" s="14">
        <v>16293765595540.105</v>
      </c>
    </row>
    <row r="9" spans="1:5" x14ac:dyDescent="0.25">
      <c r="A9" s="14" t="s">
        <v>1234</v>
      </c>
      <c r="B9" s="14">
        <v>164</v>
      </c>
      <c r="C9" s="14">
        <v>476086651</v>
      </c>
      <c r="D9" s="14">
        <v>2902967.3841463416</v>
      </c>
      <c r="E9" s="14">
        <v>36535653822891.789</v>
      </c>
    </row>
    <row r="10" spans="1:5" x14ac:dyDescent="0.25">
      <c r="A10" s="14" t="s">
        <v>1714</v>
      </c>
      <c r="B10" s="14">
        <v>141</v>
      </c>
      <c r="C10" s="14">
        <v>341045617</v>
      </c>
      <c r="D10" s="14">
        <v>2418763.2411347516</v>
      </c>
      <c r="E10" s="14">
        <v>9830073388944.6133</v>
      </c>
    </row>
    <row r="11" spans="1:5" x14ac:dyDescent="0.25">
      <c r="A11" s="14" t="s">
        <v>2138</v>
      </c>
      <c r="B11" s="14">
        <v>71</v>
      </c>
      <c r="C11" s="14">
        <v>646471012</v>
      </c>
      <c r="D11" s="14">
        <v>9105225.5211267602</v>
      </c>
      <c r="E11" s="14">
        <v>375992059276486.31</v>
      </c>
    </row>
    <row r="12" spans="1:5" x14ac:dyDescent="0.25">
      <c r="A12" s="14" t="s">
        <v>2365</v>
      </c>
      <c r="B12" s="14">
        <v>107</v>
      </c>
      <c r="C12" s="14">
        <v>346190816</v>
      </c>
      <c r="D12" s="14">
        <v>3235428.186915888</v>
      </c>
      <c r="E12" s="14">
        <v>24637762529505.187</v>
      </c>
    </row>
    <row r="13" spans="1:5" x14ac:dyDescent="0.25">
      <c r="A13" s="14" t="s">
        <v>2688</v>
      </c>
      <c r="B13" s="14">
        <v>74</v>
      </c>
      <c r="C13" s="14">
        <v>448208475</v>
      </c>
      <c r="D13" s="14">
        <v>6056871.2837837841</v>
      </c>
      <c r="E13" s="14">
        <v>63057103819079.086</v>
      </c>
    </row>
    <row r="14" spans="1:5" x14ac:dyDescent="0.25">
      <c r="A14" s="14" t="s">
        <v>2911</v>
      </c>
      <c r="B14" s="14">
        <v>72</v>
      </c>
      <c r="C14" s="14">
        <v>198959476</v>
      </c>
      <c r="D14" s="14">
        <v>2763326.0555555555</v>
      </c>
      <c r="E14" s="14">
        <v>10015449852204.447</v>
      </c>
    </row>
    <row r="15" spans="1:5" x14ac:dyDescent="0.25">
      <c r="A15" s="14" t="s">
        <v>3128</v>
      </c>
      <c r="B15" s="14">
        <v>110</v>
      </c>
      <c r="C15" s="14">
        <v>544501311</v>
      </c>
      <c r="D15" s="14">
        <v>4950011.918181818</v>
      </c>
      <c r="E15" s="14">
        <v>67032070432857.141</v>
      </c>
    </row>
    <row r="16" spans="1:5" x14ac:dyDescent="0.25">
      <c r="A16" s="14" t="s">
        <v>3459</v>
      </c>
      <c r="B16" s="14">
        <v>147</v>
      </c>
      <c r="C16" s="14">
        <v>596633997</v>
      </c>
      <c r="D16" s="14">
        <v>4058734.6734693879</v>
      </c>
      <c r="E16" s="14">
        <v>34583189679905.043</v>
      </c>
    </row>
    <row r="17" spans="1:7" x14ac:dyDescent="0.25">
      <c r="A17" s="14" t="s">
        <v>3901</v>
      </c>
      <c r="B17" s="14">
        <v>126</v>
      </c>
      <c r="C17" s="14">
        <v>398055783</v>
      </c>
      <c r="D17" s="14">
        <v>3159172.8809523811</v>
      </c>
      <c r="E17" s="14">
        <v>12264324387097.672</v>
      </c>
    </row>
    <row r="18" spans="1:7" x14ac:dyDescent="0.25">
      <c r="A18" s="14" t="s">
        <v>4275</v>
      </c>
      <c r="B18" s="14">
        <v>91</v>
      </c>
      <c r="C18" s="14">
        <v>254076942</v>
      </c>
      <c r="D18" s="14">
        <v>2792054.3076923075</v>
      </c>
      <c r="E18" s="14">
        <v>6603852017742.3486</v>
      </c>
    </row>
    <row r="19" spans="1:7" ht="15.75" thickBot="1" x14ac:dyDescent="0.3">
      <c r="A19" s="15" t="s">
        <v>4548</v>
      </c>
      <c r="B19" s="15">
        <v>68</v>
      </c>
      <c r="C19" s="15">
        <v>403313456</v>
      </c>
      <c r="D19" s="15">
        <v>5931080.2352941176</v>
      </c>
      <c r="E19" s="15">
        <v>30158294906292.359</v>
      </c>
    </row>
    <row r="22" spans="1:7" ht="15.75" thickBot="1" x14ac:dyDescent="0.3">
      <c r="A22" t="s">
        <v>4785</v>
      </c>
    </row>
    <row r="23" spans="1:7" x14ac:dyDescent="0.25">
      <c r="A23" s="16" t="s">
        <v>4786</v>
      </c>
      <c r="B23" s="16" t="s">
        <v>4787</v>
      </c>
      <c r="C23" s="16" t="s">
        <v>4773</v>
      </c>
      <c r="D23" s="16" t="s">
        <v>2280</v>
      </c>
      <c r="E23" s="16" t="s">
        <v>4788</v>
      </c>
      <c r="F23" s="16" t="s">
        <v>4789</v>
      </c>
      <c r="G23" s="16" t="s">
        <v>4790</v>
      </c>
    </row>
    <row r="24" spans="1:7" x14ac:dyDescent="0.25">
      <c r="A24" s="14" t="s">
        <v>4791</v>
      </c>
      <c r="B24" s="14">
        <v>3784876686145376</v>
      </c>
      <c r="C24" s="14">
        <v>14</v>
      </c>
      <c r="D24" s="14">
        <v>270348334724669.72</v>
      </c>
      <c r="E24" s="14">
        <v>5.873445506441243</v>
      </c>
      <c r="F24" s="14">
        <v>2.3392283073876776E-11</v>
      </c>
      <c r="G24" s="14">
        <v>1.69809551691005</v>
      </c>
    </row>
    <row r="25" spans="1:7" x14ac:dyDescent="0.25">
      <c r="A25" s="14" t="s">
        <v>4792</v>
      </c>
      <c r="B25" s="14">
        <v>7.19892259229584E+16</v>
      </c>
      <c r="C25" s="14">
        <v>1564</v>
      </c>
      <c r="D25" s="14">
        <v>46028916830536.062</v>
      </c>
      <c r="E25" s="14"/>
      <c r="F25" s="14"/>
      <c r="G25" s="14"/>
    </row>
    <row r="26" spans="1:7" x14ac:dyDescent="0.25">
      <c r="A26" s="14"/>
      <c r="B26" s="14"/>
      <c r="C26" s="14"/>
      <c r="D26" s="14"/>
      <c r="E26" s="14"/>
      <c r="F26" s="14"/>
      <c r="G26" s="14"/>
    </row>
    <row r="27" spans="1:7" ht="15.75" thickBot="1" x14ac:dyDescent="0.3">
      <c r="A27" s="15" t="s">
        <v>4759</v>
      </c>
      <c r="B27" s="15">
        <v>7.5774102609103776E+16</v>
      </c>
      <c r="C27" s="15">
        <v>1578</v>
      </c>
      <c r="D27" s="15"/>
      <c r="E27" s="15"/>
      <c r="F27" s="15"/>
      <c r="G2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 and Q1</vt:lpstr>
      <vt:lpstr>Q2</vt:lpstr>
      <vt:lpstr>Q3 data in two columns</vt:lpstr>
      <vt:lpstr>Q3 ttest restulst</vt:lpstr>
      <vt:lpstr>Q4 data in 15 columns</vt:lpstr>
      <vt:lpstr>Q4 anova results</vt:lpstr>
      <vt:lpstr>'Data and Q1'!industry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Albright</dc:creator>
  <cp:lastModifiedBy>ppfeifer</cp:lastModifiedBy>
  <dcterms:created xsi:type="dcterms:W3CDTF">2009-05-14T14:12:03Z</dcterms:created>
  <dcterms:modified xsi:type="dcterms:W3CDTF">2012-03-26T18:59:37Z</dcterms:modified>
</cp:coreProperties>
</file>